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9440" windowHeight="117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I127" i="1"/>
  <c r="H127" i="1"/>
  <c r="G127" i="1"/>
  <c r="J127" i="1" l="1"/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J138" i="1" s="1"/>
  <c r="I137" i="1"/>
  <c r="H137" i="1"/>
  <c r="G137" i="1"/>
  <c r="F137" i="1"/>
  <c r="B128" i="1"/>
  <c r="A128" i="1"/>
  <c r="H138" i="1"/>
  <c r="G138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81" i="1"/>
  <c r="H119" i="1"/>
  <c r="L24" i="1"/>
  <c r="L62" i="1"/>
  <c r="L196" i="1" s="1"/>
  <c r="L100" i="1"/>
  <c r="L138" i="1"/>
  <c r="L176" i="1"/>
  <c r="J43" i="1"/>
  <c r="H62" i="1"/>
  <c r="F81" i="1"/>
  <c r="H100" i="1"/>
  <c r="H157" i="1"/>
  <c r="J176" i="1"/>
  <c r="H195" i="1"/>
  <c r="G43" i="1"/>
  <c r="I62" i="1"/>
  <c r="H81" i="1"/>
  <c r="I100" i="1"/>
  <c r="J119" i="1"/>
  <c r="I138" i="1"/>
  <c r="G157" i="1"/>
  <c r="I176" i="1"/>
  <c r="G195" i="1"/>
  <c r="G119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G196" i="1"/>
  <c r="I196" i="1"/>
</calcChain>
</file>

<file path=xl/sharedStrings.xml><?xml version="1.0" encoding="utf-8"?>
<sst xmlns="http://schemas.openxmlformats.org/spreadsheetml/2006/main" count="288" uniqueCount="82">
  <si>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</si>
  <si>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</si>
  <si>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</si>
  <si>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</si>
  <si>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</si>
  <si>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</si>
  <si>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</si>
  <si>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</si>
  <si>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</si>
  <si>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</si>
  <si>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</si>
  <si>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</si>
  <si>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</si>
  <si>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</si>
  <si>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</si>
  <si>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</si>
  <si>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</si>
  <si>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</si>
  <si>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</si>
  <si>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</si>
  <si>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</si>
  <si>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</si>
  <si>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</si>
  <si>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</si>
  <si>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</si>
  <si>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</si>
  <si>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</si>
  <si>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</si>
  <si>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</si>
  <si>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</si>
  <si>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</si>
  <si>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</si>
  <si>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</si>
  <si>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</si>
  <si>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</si>
  <si>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</si>
  <si>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</si>
  <si>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</si>
  <si>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</si>
  <si>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</si>
  <si>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чай с сахаром</t>
  </si>
  <si>
    <t>хлеб пшеничный</t>
  </si>
  <si>
    <t>сыр полутвердый в нарезке</t>
  </si>
  <si>
    <t>54-12м</t>
  </si>
  <si>
    <t>54-1з</t>
  </si>
  <si>
    <t>54-2гн</t>
  </si>
  <si>
    <t>Пром.</t>
  </si>
  <si>
    <t>каша гречневая</t>
  </si>
  <si>
    <t>курица тушеная с морковью</t>
  </si>
  <si>
    <t>компот из свежих яблок</t>
  </si>
  <si>
    <t>сладкое</t>
  </si>
  <si>
    <t>пряник</t>
  </si>
  <si>
    <t>54-25м</t>
  </si>
  <si>
    <t>54-4г</t>
  </si>
  <si>
    <t>54-5хн</t>
  </si>
  <si>
    <t>котлеты</t>
  </si>
  <si>
    <t xml:space="preserve">картофельное пюре </t>
  </si>
  <si>
    <t>чай с лимоном и сахаром</t>
  </si>
  <si>
    <t>54-5м</t>
  </si>
  <si>
    <t>54-11г</t>
  </si>
  <si>
    <t>54-3гн</t>
  </si>
  <si>
    <t>рыба припущенная в молоке</t>
  </si>
  <si>
    <t>макароны отварные с овощами</t>
  </si>
  <si>
    <t>кисель</t>
  </si>
  <si>
    <t>вафли</t>
  </si>
  <si>
    <t>54-7р</t>
  </si>
  <si>
    <t>54-2г</t>
  </si>
  <si>
    <t>54-20хн</t>
  </si>
  <si>
    <t>гуляш из птицы</t>
  </si>
  <si>
    <t>компот из сухофруктов</t>
  </si>
  <si>
    <t>54-2м</t>
  </si>
  <si>
    <t>54-1хн</t>
  </si>
  <si>
    <t>рис отварной</t>
  </si>
  <si>
    <t>какао</t>
  </si>
  <si>
    <t>яблоко</t>
  </si>
  <si>
    <t>54-6г</t>
  </si>
  <si>
    <t>54-21гн</t>
  </si>
  <si>
    <t>печенье с начинкой</t>
  </si>
  <si>
    <t>директор школы</t>
  </si>
  <si>
    <t>Тикшайкин А.В.</t>
  </si>
  <si>
    <t>МБОУ" Сабанчеевская средняя школа"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</si>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</sst>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2" applyFill="0" applyAlignment="0">
      <alignment horizontal="center"/>
    </xf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164" fontId="0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Font="1" applyFill="1" applyBorder="1"/>
    <xf numFmtId="0" fontId="0" fillId="0" borderId="2" xfId="0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/>
    <xf numFmtId="0" fontId="0" fillId="0" borderId="5" xfId="0" applyFont="1" applyBorder="1" applyAlignment="1">
      <alignment horizontal="center"/>
    </xf>
    <xf numFmtId="0" fontId="0" fillId="4" borderId="2" xfId="0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/>
    <xf numFmtId="0" fontId="11" fillId="2" borderId="2" xfId="0" applyNumberFormat="1" applyFont="1" applyFill="1" applyBorder="1" applyAlignment="1">
      <alignment horizontal="center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80</v>
      </c>
      <c r="D1" s="77"/>
      <c r="E1" s="77"/>
      <c r="F1" s="12" t="s">
        <v>16</v>
      </c>
      <c r="G1" s="2" t="s">
        <v>17</v>
      </c>
      <c r="H1" s="78" t="s">
        <v>78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79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2">
        <v>27</v>
      </c>
      <c r="H6" s="52">
        <v>8.1</v>
      </c>
      <c r="I6" s="52">
        <v>33.200000000000003</v>
      </c>
      <c r="J6" s="52">
        <v>314.60000000000002</v>
      </c>
      <c r="K6" s="53" t="s">
        <v>43</v>
      </c>
      <c r="L6" s="40">
        <v>42.5</v>
      </c>
    </row>
    <row r="7" spans="1:12" ht="15" x14ac:dyDescent="0.25">
      <c r="A7" s="23"/>
      <c r="B7" s="15"/>
      <c r="C7" s="11"/>
      <c r="D7" s="6" t="s">
        <v>26</v>
      </c>
      <c r="E7" s="51" t="s">
        <v>42</v>
      </c>
      <c r="F7" s="42">
        <v>60</v>
      </c>
      <c r="G7" s="52">
        <v>14</v>
      </c>
      <c r="H7" s="52">
        <v>17.600000000000001</v>
      </c>
      <c r="I7" s="52">
        <v>0</v>
      </c>
      <c r="J7" s="52">
        <v>215</v>
      </c>
      <c r="K7" s="53" t="s">
        <v>44</v>
      </c>
      <c r="L7" s="42">
        <v>17</v>
      </c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42">
        <v>200</v>
      </c>
      <c r="G8" s="52">
        <v>0.2</v>
      </c>
      <c r="H8" s="52">
        <v>0</v>
      </c>
      <c r="I8" s="52">
        <v>6.5</v>
      </c>
      <c r="J8" s="52">
        <v>26.8</v>
      </c>
      <c r="K8" s="53" t="s">
        <v>45</v>
      </c>
      <c r="L8" s="42">
        <v>3.97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42">
        <v>50</v>
      </c>
      <c r="G9" s="52">
        <v>3.8</v>
      </c>
      <c r="H9" s="52">
        <v>0.5</v>
      </c>
      <c r="I9" s="52">
        <v>24.6</v>
      </c>
      <c r="J9" s="52">
        <v>117.2</v>
      </c>
      <c r="K9" s="53" t="s">
        <v>46</v>
      </c>
      <c r="L9" s="42">
        <v>6.78</v>
      </c>
    </row>
    <row r="10" spans="1:12" ht="15" x14ac:dyDescent="0.25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45</v>
      </c>
      <c r="H13" s="19">
        <f t="shared" si="0"/>
        <v>26.200000000000003</v>
      </c>
      <c r="I13" s="19">
        <f t="shared" si="0"/>
        <v>64.300000000000011</v>
      </c>
      <c r="J13" s="19">
        <f t="shared" si="0"/>
        <v>673.6</v>
      </c>
      <c r="K13" s="25"/>
      <c r="L13" s="19">
        <f t="shared" ref="L13" si="1">SUM(L6:L12)</f>
        <v>70.25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510</v>
      </c>
      <c r="G24" s="32">
        <f t="shared" ref="G24:J24" si="4">G13+G23</f>
        <v>45</v>
      </c>
      <c r="H24" s="32">
        <f t="shared" si="4"/>
        <v>26.200000000000003</v>
      </c>
      <c r="I24" s="32">
        <f t="shared" si="4"/>
        <v>64.300000000000011</v>
      </c>
      <c r="J24" s="32">
        <f t="shared" si="4"/>
        <v>673.6</v>
      </c>
      <c r="K24" s="32"/>
      <c r="L24" s="32">
        <f t="shared" ref="L24" si="5">L13+L23</f>
        <v>70.25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48</v>
      </c>
      <c r="F25" s="40">
        <v>100</v>
      </c>
      <c r="G25" s="52">
        <v>14.1</v>
      </c>
      <c r="H25" s="52">
        <v>5.7</v>
      </c>
      <c r="I25" s="52">
        <v>4.4000000000000004</v>
      </c>
      <c r="J25" s="52">
        <v>126.4</v>
      </c>
      <c r="K25" s="53" t="s">
        <v>52</v>
      </c>
      <c r="L25" s="40">
        <v>41.7</v>
      </c>
    </row>
    <row r="26" spans="1:12" ht="15" x14ac:dyDescent="0.25">
      <c r="A26" s="14"/>
      <c r="B26" s="15"/>
      <c r="C26" s="11"/>
      <c r="D26" s="7" t="s">
        <v>29</v>
      </c>
      <c r="E26" s="54" t="s">
        <v>47</v>
      </c>
      <c r="F26" s="42">
        <v>200</v>
      </c>
      <c r="G26" s="52">
        <v>11.1</v>
      </c>
      <c r="H26" s="52">
        <v>8.4</v>
      </c>
      <c r="I26" s="52">
        <v>48</v>
      </c>
      <c r="J26" s="52">
        <v>311.60000000000002</v>
      </c>
      <c r="K26" s="53" t="s">
        <v>53</v>
      </c>
      <c r="L26" s="42">
        <v>11.2</v>
      </c>
    </row>
    <row r="27" spans="1:12" ht="15" x14ac:dyDescent="0.25">
      <c r="A27" s="14"/>
      <c r="B27" s="15"/>
      <c r="C27" s="11"/>
      <c r="D27" s="7" t="s">
        <v>22</v>
      </c>
      <c r="E27" s="54" t="s">
        <v>49</v>
      </c>
      <c r="F27" s="42">
        <v>200</v>
      </c>
      <c r="G27" s="56">
        <v>0.2</v>
      </c>
      <c r="H27" s="57">
        <v>0.1</v>
      </c>
      <c r="I27" s="57">
        <v>10.199999999999999</v>
      </c>
      <c r="J27" s="57">
        <v>42.5</v>
      </c>
      <c r="K27" s="58" t="s">
        <v>54</v>
      </c>
      <c r="L27" s="42">
        <v>2.7</v>
      </c>
    </row>
    <row r="28" spans="1:12" ht="15" x14ac:dyDescent="0.25">
      <c r="A28" s="14"/>
      <c r="B28" s="15"/>
      <c r="C28" s="11"/>
      <c r="D28" s="7" t="s">
        <v>23</v>
      </c>
      <c r="E28" s="50" t="s">
        <v>41</v>
      </c>
      <c r="F28" s="42">
        <v>50</v>
      </c>
      <c r="G28" s="52">
        <v>3.8</v>
      </c>
      <c r="H28" s="52">
        <v>0.5</v>
      </c>
      <c r="I28" s="52">
        <v>24.6</v>
      </c>
      <c r="J28" s="52">
        <v>117.2</v>
      </c>
      <c r="K28" s="53" t="s">
        <v>46</v>
      </c>
      <c r="L28" s="42">
        <v>6.78</v>
      </c>
    </row>
    <row r="29" spans="1:12" ht="15" x14ac:dyDescent="0.25">
      <c r="A29" s="14"/>
      <c r="B29" s="15"/>
      <c r="C29" s="11"/>
      <c r="D29" s="7" t="s">
        <v>50</v>
      </c>
      <c r="E29" s="54" t="s">
        <v>51</v>
      </c>
      <c r="F29" s="42">
        <v>20</v>
      </c>
      <c r="G29" s="52">
        <v>1</v>
      </c>
      <c r="H29" s="52">
        <v>0.6</v>
      </c>
      <c r="I29" s="52">
        <v>15.6</v>
      </c>
      <c r="J29" s="52">
        <v>67.2</v>
      </c>
      <c r="K29" s="53" t="s">
        <v>46</v>
      </c>
      <c r="L29" s="42">
        <v>7.87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30.2</v>
      </c>
      <c r="H32" s="19">
        <f t="shared" ref="H32" si="7">SUM(H25:H31)</f>
        <v>15.3</v>
      </c>
      <c r="I32" s="19">
        <f t="shared" ref="I32" si="8">SUM(I25:I31)</f>
        <v>102.79999999999998</v>
      </c>
      <c r="J32" s="19">
        <f t="shared" ref="J32:L32" si="9">SUM(J25:J31)</f>
        <v>664.90000000000009</v>
      </c>
      <c r="K32" s="25"/>
      <c r="L32" s="19">
        <f t="shared" si="9"/>
        <v>70.250000000000014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570</v>
      </c>
      <c r="G43" s="32">
        <f t="shared" ref="G43" si="14">G32+G42</f>
        <v>30.2</v>
      </c>
      <c r="H43" s="32">
        <f t="shared" ref="H43" si="15">H32+H42</f>
        <v>15.3</v>
      </c>
      <c r="I43" s="32">
        <f t="shared" ref="I43" si="16">I32+I42</f>
        <v>102.79999999999998</v>
      </c>
      <c r="J43" s="32">
        <f t="shared" ref="J43:L43" si="17">J32+J42</f>
        <v>664.90000000000009</v>
      </c>
      <c r="K43" s="32"/>
      <c r="L43" s="32">
        <f t="shared" si="17"/>
        <v>70.250000000000014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55</v>
      </c>
      <c r="F44" s="61">
        <v>75</v>
      </c>
      <c r="G44" s="52">
        <v>14.4</v>
      </c>
      <c r="H44" s="52">
        <v>3.2</v>
      </c>
      <c r="I44" s="52">
        <v>10.1</v>
      </c>
      <c r="J44" s="52">
        <v>126.4</v>
      </c>
      <c r="K44" s="53" t="s">
        <v>58</v>
      </c>
      <c r="L44" s="40">
        <v>32</v>
      </c>
    </row>
    <row r="45" spans="1:12" ht="15" x14ac:dyDescent="0.25">
      <c r="A45" s="23"/>
      <c r="B45" s="15"/>
      <c r="C45" s="11"/>
      <c r="D45" s="7" t="s">
        <v>29</v>
      </c>
      <c r="E45" s="54" t="s">
        <v>56</v>
      </c>
      <c r="F45" s="57">
        <v>200</v>
      </c>
      <c r="G45" s="52">
        <v>4.3</v>
      </c>
      <c r="H45" s="52">
        <v>6.9</v>
      </c>
      <c r="I45" s="52">
        <v>26.4</v>
      </c>
      <c r="J45" s="52">
        <v>185.9</v>
      </c>
      <c r="K45" s="53" t="s">
        <v>59</v>
      </c>
      <c r="L45" s="42">
        <v>5.47</v>
      </c>
    </row>
    <row r="46" spans="1:12" ht="15" x14ac:dyDescent="0.25">
      <c r="A46" s="23"/>
      <c r="B46" s="15"/>
      <c r="C46" s="11"/>
      <c r="D46" s="7" t="s">
        <v>22</v>
      </c>
      <c r="E46" s="60" t="s">
        <v>57</v>
      </c>
      <c r="F46" s="61">
        <v>200</v>
      </c>
      <c r="G46" s="52">
        <v>0.3</v>
      </c>
      <c r="H46" s="52">
        <v>0</v>
      </c>
      <c r="I46" s="52">
        <v>6.7</v>
      </c>
      <c r="J46" s="52">
        <v>27.9</v>
      </c>
      <c r="K46" s="53" t="s">
        <v>60</v>
      </c>
      <c r="L46" s="42">
        <v>6.1</v>
      </c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42">
        <v>50</v>
      </c>
      <c r="G47" s="52">
        <v>3.8</v>
      </c>
      <c r="H47" s="52">
        <v>0.5</v>
      </c>
      <c r="I47" s="52">
        <v>24.6</v>
      </c>
      <c r="J47" s="52">
        <v>117.2</v>
      </c>
      <c r="K47" s="53" t="s">
        <v>46</v>
      </c>
      <c r="L47" s="42">
        <v>6.78</v>
      </c>
    </row>
    <row r="48" spans="1:12" ht="15" x14ac:dyDescent="0.25">
      <c r="A48" s="23"/>
      <c r="B48" s="15"/>
      <c r="C48" s="11"/>
      <c r="D48" s="7" t="s">
        <v>26</v>
      </c>
      <c r="E48" s="69" t="s">
        <v>81</v>
      </c>
      <c r="F48" s="70">
        <v>60</v>
      </c>
      <c r="G48" s="71">
        <v>0.1</v>
      </c>
      <c r="H48" s="71">
        <v>8.3000000000000007</v>
      </c>
      <c r="I48" s="71">
        <v>16.100000000000001</v>
      </c>
      <c r="J48" s="71">
        <v>84.9</v>
      </c>
      <c r="K48" s="72">
        <v>153</v>
      </c>
      <c r="L48" s="42">
        <v>19.899999999999999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22.900000000000002</v>
      </c>
      <c r="H51" s="19">
        <f t="shared" ref="H51" si="19">SUM(H44:H50)</f>
        <v>18.900000000000002</v>
      </c>
      <c r="I51" s="19">
        <f t="shared" ref="I51" si="20">SUM(I44:I50)</f>
        <v>83.9</v>
      </c>
      <c r="J51" s="19">
        <f t="shared" ref="J51:L51" si="21">SUM(J44:J50)</f>
        <v>542.29999999999995</v>
      </c>
      <c r="K51" s="25"/>
      <c r="L51" s="19">
        <f t="shared" si="21"/>
        <v>70.25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585</v>
      </c>
      <c r="G62" s="32">
        <f t="shared" ref="G62" si="26">G51+G61</f>
        <v>22.900000000000002</v>
      </c>
      <c r="H62" s="32">
        <f t="shared" ref="H62" si="27">H51+H61</f>
        <v>18.900000000000002</v>
      </c>
      <c r="I62" s="32">
        <f t="shared" ref="I62" si="28">I51+I61</f>
        <v>83.9</v>
      </c>
      <c r="J62" s="32">
        <f t="shared" ref="J62:L62" si="29">J51+J61</f>
        <v>542.29999999999995</v>
      </c>
      <c r="K62" s="32"/>
      <c r="L62" s="32">
        <f t="shared" si="29"/>
        <v>70.25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61</v>
      </c>
      <c r="F63" s="57">
        <v>100</v>
      </c>
      <c r="G63" s="52">
        <v>13.1</v>
      </c>
      <c r="H63" s="52">
        <v>7.5</v>
      </c>
      <c r="I63" s="52">
        <v>2.9</v>
      </c>
      <c r="J63" s="52">
        <v>131.6</v>
      </c>
      <c r="K63" s="53" t="s">
        <v>65</v>
      </c>
      <c r="L63" s="40">
        <v>31.7</v>
      </c>
    </row>
    <row r="64" spans="1:12" ht="15" x14ac:dyDescent="0.25">
      <c r="A64" s="23"/>
      <c r="B64" s="15"/>
      <c r="C64" s="11"/>
      <c r="D64" s="7" t="s">
        <v>29</v>
      </c>
      <c r="E64" s="55" t="s">
        <v>62</v>
      </c>
      <c r="F64" s="57">
        <v>200</v>
      </c>
      <c r="G64" s="52">
        <v>6.3</v>
      </c>
      <c r="H64" s="52">
        <v>8.1</v>
      </c>
      <c r="I64" s="52">
        <v>35.299999999999997</v>
      </c>
      <c r="J64" s="52">
        <v>241.1</v>
      </c>
      <c r="K64" s="53" t="s">
        <v>66</v>
      </c>
      <c r="L64" s="42">
        <v>12.3</v>
      </c>
    </row>
    <row r="65" spans="1:12" ht="15" x14ac:dyDescent="0.25">
      <c r="A65" s="23"/>
      <c r="B65" s="15"/>
      <c r="C65" s="11"/>
      <c r="D65" s="7" t="s">
        <v>22</v>
      </c>
      <c r="E65" s="54" t="s">
        <v>63</v>
      </c>
      <c r="F65" s="62">
        <v>200</v>
      </c>
      <c r="G65" s="52">
        <v>0.4</v>
      </c>
      <c r="H65" s="52">
        <v>0.1</v>
      </c>
      <c r="I65" s="52">
        <v>14.4</v>
      </c>
      <c r="J65" s="52">
        <v>59.7</v>
      </c>
      <c r="K65" s="53" t="s">
        <v>67</v>
      </c>
      <c r="L65" s="42">
        <v>7.27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42">
        <v>50</v>
      </c>
      <c r="G66" s="52">
        <v>3.8</v>
      </c>
      <c r="H66" s="52">
        <v>0.5</v>
      </c>
      <c r="I66" s="52">
        <v>24.6</v>
      </c>
      <c r="J66" s="52">
        <v>117.2</v>
      </c>
      <c r="K66" s="53" t="s">
        <v>46</v>
      </c>
      <c r="L66" s="42">
        <v>6.78</v>
      </c>
    </row>
    <row r="67" spans="1:12" ht="15" x14ac:dyDescent="0.25">
      <c r="A67" s="23"/>
      <c r="B67" s="15"/>
      <c r="C67" s="11"/>
      <c r="D67" s="7" t="s">
        <v>50</v>
      </c>
      <c r="E67" s="54" t="s">
        <v>64</v>
      </c>
      <c r="F67" s="57">
        <v>20</v>
      </c>
      <c r="G67" s="52">
        <v>0.7</v>
      </c>
      <c r="H67" s="52">
        <v>0.6</v>
      </c>
      <c r="I67" s="52">
        <v>16.3</v>
      </c>
      <c r="J67" s="52">
        <v>68.5</v>
      </c>
      <c r="K67" s="53" t="s">
        <v>46</v>
      </c>
      <c r="L67" s="42">
        <v>12.2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24.299999999999997</v>
      </c>
      <c r="H70" s="19">
        <f t="shared" ref="H70" si="31">SUM(H63:H69)</f>
        <v>16.8</v>
      </c>
      <c r="I70" s="19">
        <f t="shared" ref="I70" si="32">SUM(I63:I69)</f>
        <v>93.499999999999986</v>
      </c>
      <c r="J70" s="19">
        <f t="shared" ref="J70:L70" si="33">SUM(J63:J69)</f>
        <v>618.1</v>
      </c>
      <c r="K70" s="25"/>
      <c r="L70" s="19">
        <f t="shared" si="33"/>
        <v>70.25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570</v>
      </c>
      <c r="G81" s="32">
        <f t="shared" ref="G81" si="38">G70+G80</f>
        <v>24.299999999999997</v>
      </c>
      <c r="H81" s="32">
        <f t="shared" ref="H81" si="39">H70+H80</f>
        <v>16.8</v>
      </c>
      <c r="I81" s="32">
        <f t="shared" ref="I81" si="40">I70+I80</f>
        <v>93.499999999999986</v>
      </c>
      <c r="J81" s="32">
        <f t="shared" ref="J81:L81" si="41">J70+J80</f>
        <v>618.1</v>
      </c>
      <c r="K81" s="32"/>
      <c r="L81" s="32">
        <f t="shared" si="41"/>
        <v>70.25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55</v>
      </c>
      <c r="F82" s="61">
        <v>75</v>
      </c>
      <c r="G82" s="52">
        <v>14.4</v>
      </c>
      <c r="H82" s="52">
        <v>3.2</v>
      </c>
      <c r="I82" s="52">
        <v>10.1</v>
      </c>
      <c r="J82" s="52">
        <v>126.4</v>
      </c>
      <c r="K82" s="53" t="s">
        <v>58</v>
      </c>
      <c r="L82" s="40">
        <v>32</v>
      </c>
    </row>
    <row r="83" spans="1:12" ht="15" x14ac:dyDescent="0.25">
      <c r="A83" s="23"/>
      <c r="B83" s="15"/>
      <c r="C83" s="11"/>
      <c r="D83" s="7" t="s">
        <v>29</v>
      </c>
      <c r="E83" s="54" t="s">
        <v>47</v>
      </c>
      <c r="F83" s="42">
        <v>200</v>
      </c>
      <c r="G83" s="52">
        <v>11.1</v>
      </c>
      <c r="H83" s="52">
        <v>8.4</v>
      </c>
      <c r="I83" s="52">
        <v>48</v>
      </c>
      <c r="J83" s="52">
        <v>311.60000000000002</v>
      </c>
      <c r="K83" s="53" t="s">
        <v>53</v>
      </c>
      <c r="L83" s="42">
        <v>11.77</v>
      </c>
    </row>
    <row r="84" spans="1:12" ht="15" x14ac:dyDescent="0.25">
      <c r="A84" s="23"/>
      <c r="B84" s="15"/>
      <c r="C84" s="11"/>
      <c r="D84" s="7" t="s">
        <v>22</v>
      </c>
      <c r="E84" s="54" t="s">
        <v>49</v>
      </c>
      <c r="F84" s="42">
        <v>200</v>
      </c>
      <c r="G84" s="56">
        <v>0.2</v>
      </c>
      <c r="H84" s="57">
        <v>0.1</v>
      </c>
      <c r="I84" s="57">
        <v>10.199999999999999</v>
      </c>
      <c r="J84" s="57">
        <v>42.5</v>
      </c>
      <c r="K84" s="58" t="s">
        <v>54</v>
      </c>
      <c r="L84" s="42">
        <v>2.7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42">
        <v>50</v>
      </c>
      <c r="G85" s="52">
        <v>3.8</v>
      </c>
      <c r="H85" s="52">
        <v>0.5</v>
      </c>
      <c r="I85" s="52">
        <v>24.6</v>
      </c>
      <c r="J85" s="52">
        <v>117.2</v>
      </c>
      <c r="K85" s="53" t="s">
        <v>46</v>
      </c>
      <c r="L85" s="42">
        <v>6.78</v>
      </c>
    </row>
    <row r="86" spans="1:12" ht="15" x14ac:dyDescent="0.25">
      <c r="A86" s="23"/>
      <c r="B86" s="15"/>
      <c r="C86" s="11"/>
      <c r="D86" s="6" t="s">
        <v>26</v>
      </c>
      <c r="E86" s="51" t="s">
        <v>42</v>
      </c>
      <c r="F86" s="42">
        <v>60</v>
      </c>
      <c r="G86" s="52">
        <v>14</v>
      </c>
      <c r="H86" s="52">
        <v>17.600000000000001</v>
      </c>
      <c r="I86" s="52">
        <v>0</v>
      </c>
      <c r="J86" s="52">
        <v>215</v>
      </c>
      <c r="K86" s="53" t="s">
        <v>44</v>
      </c>
      <c r="L86" s="42">
        <v>17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43.5</v>
      </c>
      <c r="H89" s="19">
        <f t="shared" ref="H89" si="43">SUM(H82:H88)</f>
        <v>29.800000000000004</v>
      </c>
      <c r="I89" s="19">
        <f t="shared" ref="I89" si="44">SUM(I82:I88)</f>
        <v>92.9</v>
      </c>
      <c r="J89" s="19">
        <f t="shared" ref="J89:L89" si="45">SUM(J82:J88)</f>
        <v>812.7</v>
      </c>
      <c r="K89" s="25"/>
      <c r="L89" s="19">
        <f t="shared" si="45"/>
        <v>70.25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585</v>
      </c>
      <c r="G100" s="32">
        <f t="shared" ref="G100" si="50">G89+G99</f>
        <v>43.5</v>
      </c>
      <c r="H100" s="32">
        <f t="shared" ref="H100" si="51">H89+H99</f>
        <v>29.800000000000004</v>
      </c>
      <c r="I100" s="32">
        <f t="shared" ref="I100" si="52">I89+I99</f>
        <v>92.9</v>
      </c>
      <c r="J100" s="32">
        <f t="shared" ref="J100:L100" si="53">J89+J99</f>
        <v>812.7</v>
      </c>
      <c r="K100" s="32"/>
      <c r="L100" s="32">
        <f t="shared" si="53"/>
        <v>70.25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68</v>
      </c>
      <c r="F101" s="64">
        <v>80</v>
      </c>
      <c r="G101" s="64">
        <v>13.6</v>
      </c>
      <c r="H101" s="64">
        <v>13.2</v>
      </c>
      <c r="I101" s="64">
        <v>3.1</v>
      </c>
      <c r="J101" s="64">
        <v>185.7</v>
      </c>
      <c r="K101" s="58" t="s">
        <v>70</v>
      </c>
      <c r="L101" s="40">
        <v>32.700000000000003</v>
      </c>
    </row>
    <row r="102" spans="1:12" ht="15" x14ac:dyDescent="0.25">
      <c r="A102" s="23"/>
      <c r="B102" s="15"/>
      <c r="C102" s="11"/>
      <c r="D102" s="7" t="s">
        <v>29</v>
      </c>
      <c r="E102" s="54" t="s">
        <v>56</v>
      </c>
      <c r="F102" s="57">
        <v>200</v>
      </c>
      <c r="G102" s="52">
        <v>4.3</v>
      </c>
      <c r="H102" s="52">
        <v>6.9</v>
      </c>
      <c r="I102" s="52">
        <v>26.4</v>
      </c>
      <c r="J102" s="52">
        <v>185.9</v>
      </c>
      <c r="K102" s="53" t="s">
        <v>59</v>
      </c>
      <c r="L102" s="42">
        <v>5.47</v>
      </c>
    </row>
    <row r="103" spans="1:12" ht="15" x14ac:dyDescent="0.25">
      <c r="A103" s="23"/>
      <c r="B103" s="15"/>
      <c r="C103" s="11"/>
      <c r="D103" s="7" t="s">
        <v>22</v>
      </c>
      <c r="E103" s="50" t="s">
        <v>69</v>
      </c>
      <c r="F103" s="65">
        <v>200</v>
      </c>
      <c r="G103" s="52">
        <v>0.5</v>
      </c>
      <c r="H103" s="52">
        <v>0</v>
      </c>
      <c r="I103" s="52">
        <v>19.8</v>
      </c>
      <c r="J103" s="52">
        <v>81</v>
      </c>
      <c r="K103" s="53" t="s">
        <v>71</v>
      </c>
      <c r="L103" s="42">
        <v>5.4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42">
        <v>50</v>
      </c>
      <c r="G104" s="52">
        <v>3.8</v>
      </c>
      <c r="H104" s="52">
        <v>0.5</v>
      </c>
      <c r="I104" s="52">
        <v>24.6</v>
      </c>
      <c r="J104" s="52">
        <v>117.2</v>
      </c>
      <c r="K104" s="53" t="s">
        <v>46</v>
      </c>
      <c r="L104" s="68">
        <v>6.78</v>
      </c>
    </row>
    <row r="105" spans="1:12" ht="15" x14ac:dyDescent="0.25">
      <c r="A105" s="23"/>
      <c r="B105" s="15"/>
      <c r="C105" s="11"/>
      <c r="D105" s="7" t="s">
        <v>26</v>
      </c>
      <c r="E105" s="69" t="s">
        <v>81</v>
      </c>
      <c r="F105" s="70">
        <v>60</v>
      </c>
      <c r="G105" s="71">
        <v>0.1</v>
      </c>
      <c r="H105" s="71">
        <v>8.3000000000000007</v>
      </c>
      <c r="I105" s="71">
        <v>16.100000000000001</v>
      </c>
      <c r="J105" s="71">
        <v>84.9</v>
      </c>
      <c r="K105" s="72">
        <v>153</v>
      </c>
      <c r="L105" s="42">
        <v>19.899999999999999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>SUM(G101:G107)</f>
        <v>22.3</v>
      </c>
      <c r="H108" s="19">
        <f>SUM(H101:H107)</f>
        <v>28.900000000000002</v>
      </c>
      <c r="I108" s="19">
        <f>SUM(I101:I107)</f>
        <v>90</v>
      </c>
      <c r="J108" s="19">
        <f>SUM(J101:J107)</f>
        <v>654.70000000000005</v>
      </c>
      <c r="K108" s="25"/>
      <c r="L108" s="19">
        <f t="shared" ref="L108" si="54">SUM(L101:L107)</f>
        <v>70.25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590</v>
      </c>
      <c r="G119" s="32">
        <f t="shared" ref="G119" si="57">G108+G118</f>
        <v>22.3</v>
      </c>
      <c r="H119" s="32">
        <f t="shared" ref="H119" si="58">H108+H118</f>
        <v>28.900000000000002</v>
      </c>
      <c r="I119" s="32">
        <f t="shared" ref="I119" si="59">I108+I118</f>
        <v>90</v>
      </c>
      <c r="J119" s="32">
        <f t="shared" ref="J119:L119" si="60">J108+J118</f>
        <v>654.70000000000005</v>
      </c>
      <c r="K119" s="32"/>
      <c r="L119" s="32">
        <f t="shared" si="60"/>
        <v>70.25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61</v>
      </c>
      <c r="F120" s="57">
        <v>100</v>
      </c>
      <c r="G120" s="52">
        <v>13.1</v>
      </c>
      <c r="H120" s="52">
        <v>7.5</v>
      </c>
      <c r="I120" s="52">
        <v>2.9</v>
      </c>
      <c r="J120" s="52">
        <v>131.6</v>
      </c>
      <c r="K120" s="53" t="s">
        <v>65</v>
      </c>
      <c r="L120" s="40">
        <v>31.7</v>
      </c>
    </row>
    <row r="121" spans="1:12" ht="15" x14ac:dyDescent="0.25">
      <c r="A121" s="14"/>
      <c r="B121" s="15"/>
      <c r="C121" s="11"/>
      <c r="D121" s="7" t="s">
        <v>29</v>
      </c>
      <c r="E121" s="54" t="s">
        <v>72</v>
      </c>
      <c r="F121" s="57">
        <v>200</v>
      </c>
      <c r="G121" s="57">
        <v>4.76</v>
      </c>
      <c r="H121" s="57">
        <v>8</v>
      </c>
      <c r="I121" s="57">
        <v>0.44</v>
      </c>
      <c r="J121" s="57">
        <v>251.76</v>
      </c>
      <c r="K121" s="53" t="s">
        <v>75</v>
      </c>
      <c r="L121" s="42">
        <v>9.1999999999999993</v>
      </c>
    </row>
    <row r="122" spans="1:12" ht="15" x14ac:dyDescent="0.25">
      <c r="A122" s="14"/>
      <c r="B122" s="15"/>
      <c r="C122" s="11"/>
      <c r="D122" s="7" t="s">
        <v>22</v>
      </c>
      <c r="E122" s="54" t="s">
        <v>73</v>
      </c>
      <c r="F122" s="65">
        <v>200</v>
      </c>
      <c r="G122" s="66">
        <v>4.5999999999999996</v>
      </c>
      <c r="H122" s="66">
        <v>3.6</v>
      </c>
      <c r="I122" s="66">
        <v>12.6</v>
      </c>
      <c r="J122" s="66">
        <v>100.4</v>
      </c>
      <c r="K122" s="53" t="s">
        <v>76</v>
      </c>
      <c r="L122" s="42">
        <v>12.32</v>
      </c>
    </row>
    <row r="123" spans="1:12" ht="15" x14ac:dyDescent="0.25">
      <c r="A123" s="14"/>
      <c r="B123" s="15"/>
      <c r="C123" s="11"/>
      <c r="D123" s="7" t="s">
        <v>23</v>
      </c>
      <c r="E123" s="50" t="s">
        <v>41</v>
      </c>
      <c r="F123" s="42">
        <v>50</v>
      </c>
      <c r="G123" s="52">
        <v>3.8</v>
      </c>
      <c r="H123" s="52">
        <v>0.5</v>
      </c>
      <c r="I123" s="52">
        <v>24.6</v>
      </c>
      <c r="J123" s="52">
        <v>117.2</v>
      </c>
      <c r="K123" s="53" t="s">
        <v>46</v>
      </c>
      <c r="L123" s="42">
        <v>6.78</v>
      </c>
    </row>
    <row r="124" spans="1:12" ht="15" x14ac:dyDescent="0.25">
      <c r="A124" s="14"/>
      <c r="B124" s="15"/>
      <c r="C124" s="11"/>
      <c r="D124" s="7" t="s">
        <v>24</v>
      </c>
      <c r="E124" s="7" t="s">
        <v>74</v>
      </c>
      <c r="F124" s="67">
        <v>100</v>
      </c>
      <c r="G124" s="66">
        <v>0.5</v>
      </c>
      <c r="H124" s="66">
        <v>0.5</v>
      </c>
      <c r="I124" s="66">
        <v>11.8</v>
      </c>
      <c r="J124" s="66">
        <v>53.3</v>
      </c>
      <c r="K124" s="53" t="s">
        <v>46</v>
      </c>
      <c r="L124" s="42">
        <v>10.25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79">
        <f>SUM(G120:G126)</f>
        <v>26.76</v>
      </c>
      <c r="H127" s="79">
        <f>SUM(H120:H126)</f>
        <v>20.100000000000001</v>
      </c>
      <c r="I127" s="79">
        <f>SUM(I120:I126)</f>
        <v>52.34</v>
      </c>
      <c r="J127" s="79">
        <f>SUM(J120:J126)</f>
        <v>654.26</v>
      </c>
      <c r="K127" s="80"/>
      <c r="L127" s="79">
        <f t="shared" ref="L127" si="61">SUM(L120:L126)</f>
        <v>70.25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650</v>
      </c>
      <c r="G138" s="32">
        <f t="shared" ref="G138" si="64">G127+G137</f>
        <v>26.76</v>
      </c>
      <c r="H138" s="32">
        <f t="shared" ref="H138" si="65">H127+H137</f>
        <v>20.100000000000001</v>
      </c>
      <c r="I138" s="32">
        <f t="shared" ref="I138" si="66">I127+I137</f>
        <v>52.34</v>
      </c>
      <c r="J138" s="32">
        <f t="shared" ref="J138:L138" si="67">J127+J137</f>
        <v>654.26</v>
      </c>
      <c r="K138" s="32"/>
      <c r="L138" s="32">
        <f t="shared" si="67"/>
        <v>70.25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48</v>
      </c>
      <c r="F139" s="57">
        <v>100</v>
      </c>
      <c r="G139" s="52">
        <v>14.1</v>
      </c>
      <c r="H139" s="52">
        <v>5.7</v>
      </c>
      <c r="I139" s="52">
        <v>4.4000000000000004</v>
      </c>
      <c r="J139" s="52">
        <v>126.4</v>
      </c>
      <c r="K139" s="53" t="s">
        <v>52</v>
      </c>
      <c r="L139" s="40">
        <v>26.9</v>
      </c>
    </row>
    <row r="140" spans="1:12" ht="15" x14ac:dyDescent="0.25">
      <c r="A140" s="23"/>
      <c r="B140" s="15"/>
      <c r="C140" s="11"/>
      <c r="D140" s="7" t="s">
        <v>29</v>
      </c>
      <c r="E140" s="55" t="s">
        <v>62</v>
      </c>
      <c r="F140" s="57">
        <v>200</v>
      </c>
      <c r="G140" s="52">
        <v>6.3</v>
      </c>
      <c r="H140" s="52">
        <v>8.1</v>
      </c>
      <c r="I140" s="52">
        <v>35.299999999999997</v>
      </c>
      <c r="J140" s="52">
        <v>241.1</v>
      </c>
      <c r="K140" s="53" t="s">
        <v>66</v>
      </c>
      <c r="L140" s="42">
        <v>12.3</v>
      </c>
    </row>
    <row r="141" spans="1:12" ht="15" x14ac:dyDescent="0.25">
      <c r="A141" s="23"/>
      <c r="B141" s="15"/>
      <c r="C141" s="11"/>
      <c r="D141" s="7" t="s">
        <v>22</v>
      </c>
      <c r="E141" s="54" t="s">
        <v>63</v>
      </c>
      <c r="F141" s="62">
        <v>200</v>
      </c>
      <c r="G141" s="52">
        <v>0.4</v>
      </c>
      <c r="H141" s="52">
        <v>0.1</v>
      </c>
      <c r="I141" s="52">
        <v>14.4</v>
      </c>
      <c r="J141" s="52">
        <v>59.7</v>
      </c>
      <c r="K141" s="53" t="s">
        <v>67</v>
      </c>
      <c r="L141" s="42">
        <v>7.27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42">
        <v>50</v>
      </c>
      <c r="G142" s="52">
        <v>3.8</v>
      </c>
      <c r="H142" s="52">
        <v>0.5</v>
      </c>
      <c r="I142" s="52">
        <v>24.6</v>
      </c>
      <c r="J142" s="52">
        <v>117.2</v>
      </c>
      <c r="K142" s="53" t="s">
        <v>46</v>
      </c>
      <c r="L142" s="42">
        <v>6.78</v>
      </c>
    </row>
    <row r="143" spans="1:12" ht="15" x14ac:dyDescent="0.25">
      <c r="A143" s="23"/>
      <c r="B143" s="15"/>
      <c r="C143" s="11"/>
      <c r="D143" s="6" t="s">
        <v>26</v>
      </c>
      <c r="E143" s="51" t="s">
        <v>42</v>
      </c>
      <c r="F143" s="42">
        <v>60</v>
      </c>
      <c r="G143" s="52">
        <v>14</v>
      </c>
      <c r="H143" s="52">
        <v>17.600000000000001</v>
      </c>
      <c r="I143" s="52">
        <v>0</v>
      </c>
      <c r="J143" s="52">
        <v>215</v>
      </c>
      <c r="K143" s="53" t="s">
        <v>44</v>
      </c>
      <c r="L143" s="42">
        <v>17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38.599999999999994</v>
      </c>
      <c r="H146" s="19">
        <f>SUM(H139:H145)</f>
        <v>32</v>
      </c>
      <c r="I146" s="19">
        <f>SUM(I139:I145)</f>
        <v>78.699999999999989</v>
      </c>
      <c r="J146" s="19">
        <f>SUM(J139:J145)</f>
        <v>759.4</v>
      </c>
      <c r="K146" s="25"/>
      <c r="L146" s="19">
        <f t="shared" ref="L146" si="68">SUM(L139:L145)</f>
        <v>70.25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610</v>
      </c>
      <c r="G157" s="32">
        <f t="shared" ref="G157" si="71">G146+G156</f>
        <v>38.599999999999994</v>
      </c>
      <c r="H157" s="32">
        <f t="shared" ref="H157" si="72">H146+H156</f>
        <v>32</v>
      </c>
      <c r="I157" s="32">
        <f t="shared" ref="I157" si="73">I146+I156</f>
        <v>78.699999999999989</v>
      </c>
      <c r="J157" s="32">
        <f t="shared" ref="J157:L157" si="74">J146+J156</f>
        <v>759.4</v>
      </c>
      <c r="K157" s="32"/>
      <c r="L157" s="32">
        <f t="shared" si="74"/>
        <v>70.25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52">
        <v>27.3</v>
      </c>
      <c r="H158" s="52">
        <v>8.1</v>
      </c>
      <c r="I158" s="52">
        <v>33.200000000000003</v>
      </c>
      <c r="J158" s="52">
        <v>314.60000000000002</v>
      </c>
      <c r="K158" s="53" t="s">
        <v>43</v>
      </c>
      <c r="L158" s="40">
        <v>37.869999999999997</v>
      </c>
    </row>
    <row r="159" spans="1:12" ht="15" x14ac:dyDescent="0.25">
      <c r="A159" s="23"/>
      <c r="B159" s="15"/>
      <c r="C159" s="11"/>
      <c r="D159" s="7" t="s">
        <v>26</v>
      </c>
      <c r="E159" s="69" t="s">
        <v>81</v>
      </c>
      <c r="F159" s="70">
        <v>60</v>
      </c>
      <c r="G159" s="71">
        <v>0.1</v>
      </c>
      <c r="H159" s="71">
        <v>8.3000000000000007</v>
      </c>
      <c r="I159" s="71">
        <v>16.100000000000001</v>
      </c>
      <c r="J159" s="71">
        <v>84.9</v>
      </c>
      <c r="K159" s="72">
        <v>153</v>
      </c>
      <c r="L159" s="42">
        <v>19.5</v>
      </c>
    </row>
    <row r="160" spans="1:12" ht="15" x14ac:dyDescent="0.25">
      <c r="A160" s="23"/>
      <c r="B160" s="15"/>
      <c r="C160" s="11"/>
      <c r="D160" s="7" t="s">
        <v>22</v>
      </c>
      <c r="E160" s="60" t="s">
        <v>57</v>
      </c>
      <c r="F160" s="61">
        <v>200</v>
      </c>
      <c r="G160" s="52">
        <v>0.3</v>
      </c>
      <c r="H160" s="52">
        <v>0</v>
      </c>
      <c r="I160" s="52">
        <v>6.7</v>
      </c>
      <c r="J160" s="52">
        <v>27.9</v>
      </c>
      <c r="K160" s="53" t="s">
        <v>60</v>
      </c>
      <c r="L160" s="42">
        <v>6.1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42">
        <v>50</v>
      </c>
      <c r="G161" s="52">
        <v>3.8</v>
      </c>
      <c r="H161" s="52">
        <v>0.5</v>
      </c>
      <c r="I161" s="52">
        <v>24.6</v>
      </c>
      <c r="J161" s="52">
        <v>117.2</v>
      </c>
      <c r="K161" s="53" t="s">
        <v>46</v>
      </c>
      <c r="L161" s="42">
        <v>6.78</v>
      </c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5">SUM(G158:G164)</f>
        <v>31.500000000000004</v>
      </c>
      <c r="H165" s="19">
        <f t="shared" si="75"/>
        <v>16.899999999999999</v>
      </c>
      <c r="I165" s="19">
        <f t="shared" si="75"/>
        <v>80.600000000000009</v>
      </c>
      <c r="J165" s="19">
        <f t="shared" si="75"/>
        <v>544.6</v>
      </c>
      <c r="K165" s="25"/>
      <c r="L165" s="19">
        <f t="shared" ref="L165" si="76">SUM(L158:L164)</f>
        <v>70.25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510</v>
      </c>
      <c r="G176" s="32">
        <f t="shared" ref="G176" si="79">G165+G175</f>
        <v>31.500000000000004</v>
      </c>
      <c r="H176" s="32">
        <f t="shared" ref="H176" si="80">H165+H175</f>
        <v>16.899999999999999</v>
      </c>
      <c r="I176" s="32">
        <f t="shared" ref="I176" si="81">I165+I175</f>
        <v>80.600000000000009</v>
      </c>
      <c r="J176" s="32">
        <f t="shared" ref="J176:L176" si="82">J165+J175</f>
        <v>544.6</v>
      </c>
      <c r="K176" s="32"/>
      <c r="L176" s="32">
        <f t="shared" si="82"/>
        <v>70.25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61</v>
      </c>
      <c r="F177" s="57">
        <v>100</v>
      </c>
      <c r="G177" s="52">
        <v>13.1</v>
      </c>
      <c r="H177" s="52">
        <v>7.5</v>
      </c>
      <c r="I177" s="52">
        <v>2.9</v>
      </c>
      <c r="J177" s="52">
        <v>131.6</v>
      </c>
      <c r="K177" s="53" t="s">
        <v>65</v>
      </c>
      <c r="L177" s="40">
        <v>31.7</v>
      </c>
    </row>
    <row r="178" spans="1:12" ht="15" x14ac:dyDescent="0.25">
      <c r="A178" s="23"/>
      <c r="B178" s="15"/>
      <c r="C178" s="11"/>
      <c r="D178" s="7" t="s">
        <v>29</v>
      </c>
      <c r="E178" s="54" t="s">
        <v>47</v>
      </c>
      <c r="F178" s="42">
        <v>200</v>
      </c>
      <c r="G178" s="52">
        <v>11.1</v>
      </c>
      <c r="H178" s="52">
        <v>8.4</v>
      </c>
      <c r="I178" s="52">
        <v>48</v>
      </c>
      <c r="J178" s="52">
        <v>311.60000000000002</v>
      </c>
      <c r="K178" s="53" t="s">
        <v>53</v>
      </c>
      <c r="L178" s="42">
        <v>11.2</v>
      </c>
    </row>
    <row r="179" spans="1:12" ht="15" x14ac:dyDescent="0.25">
      <c r="A179" s="23"/>
      <c r="B179" s="15"/>
      <c r="C179" s="11"/>
      <c r="D179" s="7" t="s">
        <v>22</v>
      </c>
      <c r="E179" s="54" t="s">
        <v>49</v>
      </c>
      <c r="F179" s="42">
        <v>200</v>
      </c>
      <c r="G179" s="56">
        <v>0.2</v>
      </c>
      <c r="H179" s="57">
        <v>0.1</v>
      </c>
      <c r="I179" s="57">
        <v>10.199999999999999</v>
      </c>
      <c r="J179" s="57">
        <v>42.5</v>
      </c>
      <c r="K179" s="58" t="s">
        <v>54</v>
      </c>
      <c r="L179" s="42">
        <v>2.7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42">
        <v>50</v>
      </c>
      <c r="G180" s="52">
        <v>3.8</v>
      </c>
      <c r="H180" s="52">
        <v>0.5</v>
      </c>
      <c r="I180" s="52">
        <v>24.6</v>
      </c>
      <c r="J180" s="52">
        <v>117.2</v>
      </c>
      <c r="K180" s="53" t="s">
        <v>46</v>
      </c>
      <c r="L180" s="42">
        <v>6.78</v>
      </c>
    </row>
    <row r="181" spans="1:12" ht="15" x14ac:dyDescent="0.25">
      <c r="A181" s="23"/>
      <c r="B181" s="15"/>
      <c r="C181" s="11"/>
      <c r="D181" s="7" t="s">
        <v>50</v>
      </c>
      <c r="E181" s="55" t="s">
        <v>77</v>
      </c>
      <c r="F181" s="52">
        <v>20</v>
      </c>
      <c r="G181" s="52">
        <v>1.3</v>
      </c>
      <c r="H181" s="52">
        <v>3.4</v>
      </c>
      <c r="I181" s="52">
        <v>13.7</v>
      </c>
      <c r="J181" s="52">
        <v>90.2</v>
      </c>
      <c r="K181" s="53" t="s">
        <v>46</v>
      </c>
      <c r="L181" s="42">
        <v>17.87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3">SUM(G177:G183)</f>
        <v>29.5</v>
      </c>
      <c r="H184" s="19">
        <f t="shared" si="83"/>
        <v>19.899999999999999</v>
      </c>
      <c r="I184" s="19">
        <f t="shared" si="83"/>
        <v>99.399999999999991</v>
      </c>
      <c r="J184" s="19">
        <f t="shared" si="83"/>
        <v>693.10000000000014</v>
      </c>
      <c r="K184" s="25"/>
      <c r="L184" s="19">
        <f t="shared" ref="L184" si="84">SUM(L177:L183)</f>
        <v>70.25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570</v>
      </c>
      <c r="G195" s="32">
        <f t="shared" ref="G195" si="87">G184+G194</f>
        <v>29.5</v>
      </c>
      <c r="H195" s="32">
        <f t="shared" ref="H195" si="88">H184+H194</f>
        <v>19.899999999999999</v>
      </c>
      <c r="I195" s="32">
        <f t="shared" ref="I195" si="89">I184+I194</f>
        <v>99.399999999999991</v>
      </c>
      <c r="J195" s="32">
        <f t="shared" ref="J195:L195" si="90">J184+J194</f>
        <v>693.10000000000014</v>
      </c>
      <c r="K195" s="32"/>
      <c r="L195" s="32">
        <f t="shared" si="90"/>
        <v>70.25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31.456</v>
      </c>
      <c r="H196" s="34">
        <f t="shared" si="91"/>
        <v>22.48</v>
      </c>
      <c r="I196" s="34">
        <f t="shared" si="91"/>
        <v>83.844000000000008</v>
      </c>
      <c r="J196" s="34">
        <f t="shared" si="91"/>
        <v>661.76600000000008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70.25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2024-09-07T18:07:35Z</dcterms:modified>
</cp:coreProperties>
</file>