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/>
  <c r="E25"/>
  <c r="F25"/>
  <c r="G25"/>
  <c r="H25"/>
  <c r="D34"/>
  <c r="E34"/>
  <c r="F34"/>
  <c r="G34"/>
  <c r="H34"/>
  <c r="D42"/>
  <c r="E42"/>
  <c r="F42"/>
  <c r="G42"/>
  <c r="H42"/>
  <c r="D52"/>
  <c r="E52"/>
  <c r="F52"/>
  <c r="G52"/>
  <c r="H52"/>
  <c r="D60"/>
  <c r="E60"/>
  <c r="F60"/>
  <c r="G60"/>
  <c r="H60"/>
  <c r="D70"/>
  <c r="E70"/>
  <c r="F70"/>
  <c r="G70"/>
  <c r="H70"/>
  <c r="D77"/>
  <c r="E77"/>
  <c r="F77"/>
  <c r="G77"/>
  <c r="H77"/>
  <c r="D87"/>
  <c r="E87"/>
  <c r="F87"/>
  <c r="G87"/>
  <c r="H87"/>
  <c r="D95"/>
  <c r="E95"/>
  <c r="F95"/>
  <c r="G95"/>
  <c r="H95"/>
  <c r="D105"/>
  <c r="E105"/>
  <c r="F105"/>
  <c r="G105"/>
  <c r="H105"/>
  <c r="D113"/>
  <c r="E113"/>
  <c r="F113"/>
  <c r="G113"/>
  <c r="H113"/>
  <c r="D122"/>
  <c r="E122"/>
  <c r="F122"/>
  <c r="G122"/>
  <c r="H122"/>
  <c r="D129"/>
  <c r="E129"/>
  <c r="F129"/>
  <c r="G129"/>
  <c r="H129"/>
  <c r="D139"/>
  <c r="E139"/>
  <c r="F139"/>
  <c r="G139"/>
  <c r="H139"/>
  <c r="D147"/>
  <c r="E147"/>
  <c r="F147"/>
  <c r="G147"/>
  <c r="H147"/>
  <c r="D157"/>
  <c r="E157"/>
  <c r="F157"/>
  <c r="G157"/>
  <c r="H157"/>
  <c r="H174"/>
  <c r="G174"/>
  <c r="F174"/>
  <c r="E174"/>
  <c r="D174"/>
  <c r="H164"/>
  <c r="G164"/>
  <c r="F164"/>
  <c r="E164"/>
  <c r="D164"/>
  <c r="E18"/>
  <c r="F18"/>
  <c r="G18"/>
  <c r="H18"/>
  <c r="D18"/>
  <c r="E9"/>
  <c r="F9"/>
  <c r="G9"/>
  <c r="H9"/>
  <c r="D9"/>
  <c r="F35" l="1"/>
  <c r="E35"/>
  <c r="H35"/>
  <c r="D35"/>
  <c r="D123"/>
  <c r="G71"/>
  <c r="G35"/>
  <c r="H123"/>
  <c r="F71"/>
  <c r="G53"/>
  <c r="E158"/>
  <c r="H88"/>
  <c r="G140"/>
  <c r="G158"/>
  <c r="D140"/>
  <c r="G106"/>
  <c r="G123"/>
  <c r="E123"/>
  <c r="H158"/>
  <c r="F158"/>
  <c r="E53"/>
  <c r="H175"/>
  <c r="G88"/>
  <c r="F140"/>
  <c r="D106"/>
  <c r="F106"/>
  <c r="H106"/>
  <c r="F53"/>
  <c r="H71"/>
  <c r="E140"/>
  <c r="E88"/>
  <c r="D88"/>
  <c r="F88"/>
  <c r="E71"/>
  <c r="H140"/>
  <c r="F175"/>
  <c r="D158"/>
  <c r="G175"/>
  <c r="F123"/>
  <c r="D53"/>
  <c r="D71"/>
  <c r="E106"/>
  <c r="H53"/>
  <c r="F19"/>
  <c r="E177"/>
  <c r="D175"/>
  <c r="E175"/>
  <c r="G176"/>
  <c r="H176"/>
  <c r="D177"/>
  <c r="F177"/>
  <c r="D176"/>
  <c r="G177"/>
  <c r="E176"/>
  <c r="H177"/>
  <c r="F176"/>
  <c r="D19"/>
  <c r="H19"/>
  <c r="G19"/>
  <c r="E19"/>
  <c r="E178" l="1"/>
  <c r="G178"/>
  <c r="H178"/>
  <c r="F178"/>
  <c r="D178"/>
</calcChain>
</file>

<file path=xl/sharedStrings.xml><?xml version="1.0" encoding="utf-8"?>
<sst xmlns="http://schemas.openxmlformats.org/spreadsheetml/2006/main" count="298" uniqueCount="133">
  <si>
    <t>№ рецепта</t>
  </si>
  <si>
    <t>Наименование блюда</t>
  </si>
  <si>
    <t>Выход</t>
  </si>
  <si>
    <t>Пищевые вещества (г)</t>
  </si>
  <si>
    <t>Белки</t>
  </si>
  <si>
    <t>Жиры</t>
  </si>
  <si>
    <t>Углеводы</t>
  </si>
  <si>
    <t>1 день</t>
  </si>
  <si>
    <t>Завтрак</t>
  </si>
  <si>
    <t>54-19к</t>
  </si>
  <si>
    <t>Суп  молочный с макаронными изделиями</t>
  </si>
  <si>
    <t>54-1з</t>
  </si>
  <si>
    <t>Сыр полутвердый в нарезке</t>
  </si>
  <si>
    <t>54-2гн</t>
  </si>
  <si>
    <t>Чай с сахаром</t>
  </si>
  <si>
    <t>Пром.</t>
  </si>
  <si>
    <t>Хлеб пшеничный</t>
  </si>
  <si>
    <t>Банан</t>
  </si>
  <si>
    <t>Обед</t>
  </si>
  <si>
    <t>54-5з</t>
  </si>
  <si>
    <t>Салат из свежих помидоров и огурцов</t>
  </si>
  <si>
    <t>54-3с</t>
  </si>
  <si>
    <t>Рассольник ленинградский</t>
  </si>
  <si>
    <t>54-12м</t>
  </si>
  <si>
    <t>Плов с курицей</t>
  </si>
  <si>
    <t>54-1хн</t>
  </si>
  <si>
    <t>Компот из смеси сухофруктов</t>
  </si>
  <si>
    <t>Хлеб ржаной</t>
  </si>
  <si>
    <t>Печенье с начинкой</t>
  </si>
  <si>
    <t>Итого</t>
  </si>
  <si>
    <t>2 день</t>
  </si>
  <si>
    <t>54-24к</t>
  </si>
  <si>
    <t>Каша жидкая молочная пшенная</t>
  </si>
  <si>
    <t>54-3гн</t>
  </si>
  <si>
    <t>Чай с лимоном и сахаром</t>
  </si>
  <si>
    <t>Яблоко</t>
  </si>
  <si>
    <t>54-7з</t>
  </si>
  <si>
    <t>Салат из белокочанной капусты</t>
  </si>
  <si>
    <t>54-20с</t>
  </si>
  <si>
    <t>Суп картофельный с рыбой</t>
  </si>
  <si>
    <t>54-22м</t>
  </si>
  <si>
    <t>Рагу из курицы</t>
  </si>
  <si>
    <t>Сок</t>
  </si>
  <si>
    <t>Пряник</t>
  </si>
  <si>
    <t>3 день</t>
  </si>
  <si>
    <t>54-18к</t>
  </si>
  <si>
    <t>Суп молочный с рисом</t>
  </si>
  <si>
    <t>53-19з</t>
  </si>
  <si>
    <t>Масло сливочное порциями</t>
  </si>
  <si>
    <t>54-20хн</t>
  </si>
  <si>
    <t>Кисель</t>
  </si>
  <si>
    <t>Апельсин</t>
  </si>
  <si>
    <t>54-13з</t>
  </si>
  <si>
    <t>Салат из свеклы отварной</t>
  </si>
  <si>
    <t>54-17с</t>
  </si>
  <si>
    <t>Суп из овощей</t>
  </si>
  <si>
    <t>54-12г</t>
  </si>
  <si>
    <t>Каша пшенная рассыпчатая</t>
  </si>
  <si>
    <t>54-5м</t>
  </si>
  <si>
    <t>Котлета из курицы</t>
  </si>
  <si>
    <t>54-46гн</t>
  </si>
  <si>
    <t>Чай с яблоком и сахаром</t>
  </si>
  <si>
    <t>Вафли</t>
  </si>
  <si>
    <t>4 день</t>
  </si>
  <si>
    <t>54-27к</t>
  </si>
  <si>
    <t>Каша жидкая молочная манная</t>
  </si>
  <si>
    <t>Груша</t>
  </si>
  <si>
    <t>54-3з</t>
  </si>
  <si>
    <t>Помидор в нарезке</t>
  </si>
  <si>
    <t>54-1с</t>
  </si>
  <si>
    <t>Щи из свежей капусты</t>
  </si>
  <si>
    <t>54-2г</t>
  </si>
  <si>
    <t>Макароны отварные с овощами</t>
  </si>
  <si>
    <t>54-21м</t>
  </si>
  <si>
    <t>Курица отварная</t>
  </si>
  <si>
    <t>5 день</t>
  </si>
  <si>
    <t>54-1т</t>
  </si>
  <si>
    <t>Запеканка из творога</t>
  </si>
  <si>
    <t>Мандарин</t>
  </si>
  <si>
    <t>54-26з</t>
  </si>
  <si>
    <t>Икра овощная</t>
  </si>
  <si>
    <t>54-23с</t>
  </si>
  <si>
    <t>Свекольник</t>
  </si>
  <si>
    <t>54-6г</t>
  </si>
  <si>
    <t>Рис отварной</t>
  </si>
  <si>
    <t>54-7р</t>
  </si>
  <si>
    <t>Рыба припущенная в молоке</t>
  </si>
  <si>
    <t>54-21гн</t>
  </si>
  <si>
    <t>Какао с молоком</t>
  </si>
  <si>
    <t>6 день</t>
  </si>
  <si>
    <t>54-17к</t>
  </si>
  <si>
    <t>Суп молочный с гречневой крупой</t>
  </si>
  <si>
    <t>54-4с</t>
  </si>
  <si>
    <t>Рассольник домашний</t>
  </si>
  <si>
    <t>54-21г</t>
  </si>
  <si>
    <t>Горошница</t>
  </si>
  <si>
    <t>7 день</t>
  </si>
  <si>
    <t>54-25к</t>
  </si>
  <si>
    <t>Каша жидкая молочная рисовая</t>
  </si>
  <si>
    <t>54-7с</t>
  </si>
  <si>
    <t>Суп картофельный с макаронными изделиями</t>
  </si>
  <si>
    <t>54-28м</t>
  </si>
  <si>
    <t>Жаркое по-домашнему из курицы</t>
  </si>
  <si>
    <t>8 день</t>
  </si>
  <si>
    <t>54-6к</t>
  </si>
  <si>
    <t>Каша вязкая молочная пшенная</t>
  </si>
  <si>
    <t>54-11с</t>
  </si>
  <si>
    <t>Суп крестьянский с крупой</t>
  </si>
  <si>
    <t>54-11г</t>
  </si>
  <si>
    <t>Картофельное пюре</t>
  </si>
  <si>
    <t>9 день</t>
  </si>
  <si>
    <t>54-2з</t>
  </si>
  <si>
    <t>Огурец в нарезке</t>
  </si>
  <si>
    <t>54-8с</t>
  </si>
  <si>
    <t>Суп гороховый</t>
  </si>
  <si>
    <t>54-4г</t>
  </si>
  <si>
    <t>Каша гречневая рассыпчатая</t>
  </si>
  <si>
    <t>10 день</t>
  </si>
  <si>
    <t>54-20гн</t>
  </si>
  <si>
    <t>Чай с грушей и апельсином</t>
  </si>
  <si>
    <t>54-28с</t>
  </si>
  <si>
    <t>Борщ с капустой и картофелем</t>
  </si>
  <si>
    <t>54-1г</t>
  </si>
  <si>
    <t>Макароны отварные</t>
  </si>
  <si>
    <t>54-25м</t>
  </si>
  <si>
    <t>Курица тушеная с морковью</t>
  </si>
  <si>
    <t>Итого в среднем за завтрак</t>
  </si>
  <si>
    <t>Итого в среднем за обед</t>
  </si>
  <si>
    <t>Итого в среднем за период</t>
  </si>
  <si>
    <t>Энергетическая ценность (ккал)</t>
  </si>
  <si>
    <t>Зефир бело-розовый</t>
  </si>
  <si>
    <t>Шоколад молочный</t>
  </si>
  <si>
    <t>Составлено на основе: – сборника рецептур блюд и типовых меню для организации питания детей школьного возраста, Москва, 2021 г.; – сборника рецептур блюд и типовых меню для организации питания детей в образовательных организациях и организациях отдыха детей и их оздоровления (от 7 до 18 лет), Новосибирск,          2022 г.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</si>
</sst>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NumberForma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3"/>
  <sheetViews>
    <sheetView tabSelected="1" view="pageLayout" topLeftCell="A154" workbookViewId="0">
      <selection activeCell="C186" sqref="C186"/>
    </sheetView>
  </sheetViews>
  <sheetFormatPr defaultColWidth="9.140625" defaultRowHeight="15"/>
  <cols>
    <col min="1" max="1" width="5.140625" customWidth="1"/>
    <col min="2" max="2" width="8.28515625" customWidth="1"/>
    <col min="3" max="3" width="31.28515625" customWidth="1"/>
    <col min="4" max="7" width="9.85546875" customWidth="1"/>
    <col min="8" max="8" width="15.140625" customWidth="1"/>
  </cols>
  <sheetData>
    <row r="1" spans="1:8">
      <c r="A1" s="14"/>
      <c r="B1" s="16" t="s">
        <v>0</v>
      </c>
      <c r="C1" s="16" t="s">
        <v>1</v>
      </c>
      <c r="D1" s="16" t="s">
        <v>2</v>
      </c>
      <c r="E1" s="16" t="s">
        <v>3</v>
      </c>
      <c r="F1" s="16"/>
      <c r="G1" s="16"/>
      <c r="H1" s="16" t="s">
        <v>129</v>
      </c>
    </row>
    <row r="2" spans="1:8" ht="14.45" customHeight="1">
      <c r="A2" s="14"/>
      <c r="B2" s="16"/>
      <c r="C2" s="16"/>
      <c r="D2" s="16"/>
      <c r="E2" s="10" t="s">
        <v>4</v>
      </c>
      <c r="F2" s="10" t="s">
        <v>5</v>
      </c>
      <c r="G2" s="10" t="s">
        <v>6</v>
      </c>
      <c r="H2" s="16"/>
    </row>
    <row r="3" spans="1:8">
      <c r="A3" s="15" t="s">
        <v>7</v>
      </c>
      <c r="B3" s="1"/>
      <c r="C3" s="2" t="s">
        <v>8</v>
      </c>
      <c r="D3" s="1"/>
      <c r="E3" s="1"/>
      <c r="F3" s="1"/>
      <c r="G3" s="1"/>
      <c r="H3" s="1"/>
    </row>
    <row r="4" spans="1:8" ht="28.5" customHeight="1">
      <c r="A4" s="15"/>
      <c r="B4" s="1" t="s">
        <v>9</v>
      </c>
      <c r="C4" s="1" t="s">
        <v>10</v>
      </c>
      <c r="D4" s="3">
        <v>250</v>
      </c>
      <c r="E4" s="3">
        <v>6.9</v>
      </c>
      <c r="F4" s="3">
        <v>5.7</v>
      </c>
      <c r="G4" s="3">
        <v>22.4</v>
      </c>
      <c r="H4" s="3">
        <v>166.8</v>
      </c>
    </row>
    <row r="5" spans="1:8" ht="15" customHeight="1">
      <c r="A5" s="15"/>
      <c r="B5" s="7" t="s">
        <v>47</v>
      </c>
      <c r="C5" s="7" t="s">
        <v>48</v>
      </c>
      <c r="D5" s="3">
        <v>20</v>
      </c>
      <c r="E5" s="3">
        <v>0.2</v>
      </c>
      <c r="F5" s="3">
        <v>14.4</v>
      </c>
      <c r="G5" s="3">
        <v>0.2</v>
      </c>
      <c r="H5" s="3">
        <v>132.19999999999999</v>
      </c>
    </row>
    <row r="6" spans="1:8" ht="15" customHeight="1">
      <c r="A6" s="15"/>
      <c r="B6" s="1" t="s">
        <v>13</v>
      </c>
      <c r="C6" s="1" t="s">
        <v>14</v>
      </c>
      <c r="D6" s="3">
        <v>200</v>
      </c>
      <c r="E6" s="3">
        <v>0.2</v>
      </c>
      <c r="F6" s="3">
        <v>0</v>
      </c>
      <c r="G6" s="3">
        <v>6.5</v>
      </c>
      <c r="H6" s="3">
        <v>26.8</v>
      </c>
    </row>
    <row r="7" spans="1:8">
      <c r="A7" s="15"/>
      <c r="B7" s="1" t="s">
        <v>15</v>
      </c>
      <c r="C7" s="1" t="s">
        <v>16</v>
      </c>
      <c r="D7" s="3">
        <v>50</v>
      </c>
      <c r="E7" s="3">
        <v>3.8</v>
      </c>
      <c r="F7" s="3">
        <v>0.5</v>
      </c>
      <c r="G7" s="3">
        <v>24.6</v>
      </c>
      <c r="H7" s="3">
        <v>117.2</v>
      </c>
    </row>
    <row r="8" spans="1:8">
      <c r="A8" s="15"/>
      <c r="B8" s="1" t="s">
        <v>15</v>
      </c>
      <c r="C8" s="1" t="s">
        <v>17</v>
      </c>
      <c r="D8" s="3">
        <v>120</v>
      </c>
      <c r="E8" s="3">
        <v>1.8</v>
      </c>
      <c r="F8" s="3">
        <v>0.6</v>
      </c>
      <c r="G8" s="3">
        <v>25.2</v>
      </c>
      <c r="H8" s="3">
        <v>113.4</v>
      </c>
    </row>
    <row r="9" spans="1:8">
      <c r="A9" s="15"/>
      <c r="B9" s="1"/>
      <c r="C9" s="1"/>
      <c r="D9" s="4">
        <f>SUM(D4:D8)</f>
        <v>640</v>
      </c>
      <c r="E9" s="4">
        <f t="shared" ref="E9:H9" si="0">SUM(E4:E8)</f>
        <v>12.900000000000002</v>
      </c>
      <c r="F9" s="4">
        <f t="shared" si="0"/>
        <v>21.200000000000003</v>
      </c>
      <c r="G9" s="4">
        <f t="shared" si="0"/>
        <v>78.900000000000006</v>
      </c>
      <c r="H9" s="4">
        <f t="shared" si="0"/>
        <v>556.4</v>
      </c>
    </row>
    <row r="10" spans="1:8">
      <c r="A10" s="15"/>
      <c r="B10" s="1"/>
      <c r="C10" s="2" t="s">
        <v>18</v>
      </c>
      <c r="D10" s="1"/>
      <c r="E10" s="1"/>
      <c r="F10" s="1"/>
      <c r="G10" s="1"/>
      <c r="H10" s="1"/>
    </row>
    <row r="11" spans="1:8" ht="28.9" customHeight="1">
      <c r="A11" s="15"/>
      <c r="B11" s="1" t="s">
        <v>19</v>
      </c>
      <c r="C11" s="1" t="s">
        <v>20</v>
      </c>
      <c r="D11" s="3">
        <v>100</v>
      </c>
      <c r="E11" s="3">
        <v>1</v>
      </c>
      <c r="F11" s="3">
        <v>5.2</v>
      </c>
      <c r="G11" s="3">
        <v>3</v>
      </c>
      <c r="H11" s="3">
        <v>62.7</v>
      </c>
    </row>
    <row r="12" spans="1:8" ht="15" customHeight="1">
      <c r="A12" s="15"/>
      <c r="B12" s="1" t="s">
        <v>21</v>
      </c>
      <c r="C12" s="1" t="s">
        <v>22</v>
      </c>
      <c r="D12" s="3">
        <v>250</v>
      </c>
      <c r="E12" s="3">
        <v>6</v>
      </c>
      <c r="F12" s="3">
        <v>7.3</v>
      </c>
      <c r="G12" s="3">
        <v>17</v>
      </c>
      <c r="H12" s="3">
        <v>157</v>
      </c>
    </row>
    <row r="13" spans="1:8">
      <c r="A13" s="15"/>
      <c r="B13" s="1" t="s">
        <v>23</v>
      </c>
      <c r="C13" s="1" t="s">
        <v>24</v>
      </c>
      <c r="D13" s="3">
        <v>250</v>
      </c>
      <c r="E13" s="3">
        <v>34.1</v>
      </c>
      <c r="F13" s="3">
        <v>10.1</v>
      </c>
      <c r="G13" s="3">
        <v>41.5</v>
      </c>
      <c r="H13" s="3">
        <v>393.3</v>
      </c>
    </row>
    <row r="14" spans="1:8" ht="15" customHeight="1">
      <c r="A14" s="15"/>
      <c r="B14" s="1" t="s">
        <v>25</v>
      </c>
      <c r="C14" s="1" t="s">
        <v>26</v>
      </c>
      <c r="D14" s="3">
        <v>200</v>
      </c>
      <c r="E14" s="3">
        <v>0.5</v>
      </c>
      <c r="F14" s="3">
        <v>0</v>
      </c>
      <c r="G14" s="3">
        <v>19.8</v>
      </c>
      <c r="H14" s="3">
        <v>81</v>
      </c>
    </row>
    <row r="15" spans="1:8">
      <c r="A15" s="15"/>
      <c r="B15" s="1" t="s">
        <v>15</v>
      </c>
      <c r="C15" s="1" t="s">
        <v>16</v>
      </c>
      <c r="D15" s="3">
        <v>50</v>
      </c>
      <c r="E15" s="3">
        <v>3.8</v>
      </c>
      <c r="F15" s="3">
        <v>0.5</v>
      </c>
      <c r="G15" s="3">
        <v>24.6</v>
      </c>
      <c r="H15" s="3">
        <v>117.2</v>
      </c>
    </row>
    <row r="16" spans="1:8">
      <c r="A16" s="15"/>
      <c r="B16" s="1" t="s">
        <v>15</v>
      </c>
      <c r="C16" s="1" t="s">
        <v>27</v>
      </c>
      <c r="D16" s="3">
        <v>30</v>
      </c>
      <c r="E16" s="3">
        <v>2</v>
      </c>
      <c r="F16" s="3">
        <v>0.4</v>
      </c>
      <c r="G16" s="3">
        <v>10</v>
      </c>
      <c r="H16" s="3">
        <v>51.3</v>
      </c>
    </row>
    <row r="17" spans="1:8" ht="14.45" customHeight="1">
      <c r="A17" s="15"/>
      <c r="B17" s="1" t="s">
        <v>15</v>
      </c>
      <c r="C17" s="6" t="s">
        <v>130</v>
      </c>
      <c r="D17" s="3">
        <v>20</v>
      </c>
      <c r="E17" s="3">
        <v>0.2</v>
      </c>
      <c r="F17" s="3">
        <v>0.1</v>
      </c>
      <c r="G17" s="3">
        <v>16</v>
      </c>
      <c r="H17" s="3">
        <v>64.7</v>
      </c>
    </row>
    <row r="18" spans="1:8">
      <c r="A18" s="15"/>
      <c r="B18" s="1"/>
      <c r="C18" s="1"/>
      <c r="D18" s="4">
        <f>SUM(D11:D17)</f>
        <v>900</v>
      </c>
      <c r="E18" s="4">
        <f t="shared" ref="E18:H18" si="1">SUM(E11:E17)</f>
        <v>47.6</v>
      </c>
      <c r="F18" s="4">
        <f t="shared" si="1"/>
        <v>23.6</v>
      </c>
      <c r="G18" s="4">
        <f t="shared" si="1"/>
        <v>131.9</v>
      </c>
      <c r="H18" s="4">
        <f t="shared" si="1"/>
        <v>927.2</v>
      </c>
    </row>
    <row r="19" spans="1:8">
      <c r="A19" s="15"/>
      <c r="B19" s="1"/>
      <c r="C19" s="2" t="s">
        <v>29</v>
      </c>
      <c r="D19" s="4">
        <f>SUM(D9,D18)</f>
        <v>1540</v>
      </c>
      <c r="E19" s="4">
        <f t="shared" ref="E19:H19" si="2">SUM(E9,E18)</f>
        <v>60.5</v>
      </c>
      <c r="F19" s="4">
        <f t="shared" si="2"/>
        <v>44.800000000000004</v>
      </c>
      <c r="G19" s="4">
        <f t="shared" si="2"/>
        <v>210.8</v>
      </c>
      <c r="H19" s="4">
        <f t="shared" si="2"/>
        <v>1483.6</v>
      </c>
    </row>
    <row r="20" spans="1:8">
      <c r="A20" s="15" t="s">
        <v>30</v>
      </c>
      <c r="B20" s="1"/>
      <c r="C20" s="2" t="s">
        <v>8</v>
      </c>
      <c r="D20" s="1"/>
      <c r="E20" s="1"/>
      <c r="F20" s="1"/>
      <c r="G20" s="1"/>
      <c r="H20" s="1"/>
    </row>
    <row r="21" spans="1:8" ht="15" customHeight="1">
      <c r="A21" s="15"/>
      <c r="B21" s="1" t="s">
        <v>31</v>
      </c>
      <c r="C21" s="1" t="s">
        <v>32</v>
      </c>
      <c r="D21" s="3">
        <v>250</v>
      </c>
      <c r="E21" s="3">
        <v>10.4</v>
      </c>
      <c r="F21" s="3">
        <v>12.7</v>
      </c>
      <c r="G21" s="3">
        <v>47.1</v>
      </c>
      <c r="H21" s="3">
        <v>343.6</v>
      </c>
    </row>
    <row r="22" spans="1:8" ht="15" customHeight="1">
      <c r="A22" s="15"/>
      <c r="B22" s="1" t="s">
        <v>33</v>
      </c>
      <c r="C22" s="1" t="s">
        <v>34</v>
      </c>
      <c r="D22" s="3">
        <v>200</v>
      </c>
      <c r="E22" s="3">
        <v>0.3</v>
      </c>
      <c r="F22" s="3">
        <v>0</v>
      </c>
      <c r="G22" s="3">
        <v>6.7</v>
      </c>
      <c r="H22" s="3">
        <v>27.9</v>
      </c>
    </row>
    <row r="23" spans="1:8">
      <c r="A23" s="15"/>
      <c r="B23" s="1" t="s">
        <v>15</v>
      </c>
      <c r="C23" s="1" t="s">
        <v>16</v>
      </c>
      <c r="D23" s="3">
        <v>50</v>
      </c>
      <c r="E23" s="3">
        <v>3.8</v>
      </c>
      <c r="F23" s="3">
        <v>0.5</v>
      </c>
      <c r="G23" s="3">
        <v>24.6</v>
      </c>
      <c r="H23" s="3">
        <v>117.2</v>
      </c>
    </row>
    <row r="24" spans="1:8">
      <c r="A24" s="15"/>
      <c r="B24" s="1" t="s">
        <v>15</v>
      </c>
      <c r="C24" s="1" t="s">
        <v>35</v>
      </c>
      <c r="D24" s="3">
        <v>120</v>
      </c>
      <c r="E24" s="3">
        <v>0.5</v>
      </c>
      <c r="F24" s="3">
        <v>0.5</v>
      </c>
      <c r="G24" s="3">
        <v>11.8</v>
      </c>
      <c r="H24" s="3">
        <v>53.3</v>
      </c>
    </row>
    <row r="25" spans="1:8">
      <c r="A25" s="15"/>
      <c r="B25" s="1"/>
      <c r="C25" s="1"/>
      <c r="D25" s="4">
        <f>SUM(D21:D24)</f>
        <v>620</v>
      </c>
      <c r="E25" s="4">
        <f t="shared" ref="E25:H25" si="3">SUM(E21:E24)</f>
        <v>15</v>
      </c>
      <c r="F25" s="4">
        <f t="shared" si="3"/>
        <v>13.7</v>
      </c>
      <c r="G25" s="4">
        <f t="shared" si="3"/>
        <v>90.2</v>
      </c>
      <c r="H25" s="4">
        <f t="shared" si="3"/>
        <v>542</v>
      </c>
    </row>
    <row r="26" spans="1:8">
      <c r="A26" s="15"/>
      <c r="B26" s="1"/>
      <c r="C26" s="2" t="s">
        <v>18</v>
      </c>
      <c r="D26" s="1"/>
      <c r="E26" s="1"/>
      <c r="F26" s="1"/>
      <c r="G26" s="1"/>
      <c r="H26" s="1"/>
    </row>
    <row r="27" spans="1:8" ht="15" customHeight="1">
      <c r="A27" s="15"/>
      <c r="B27" s="1" t="s">
        <v>36</v>
      </c>
      <c r="C27" s="1" t="s">
        <v>37</v>
      </c>
      <c r="D27" s="3">
        <v>100</v>
      </c>
      <c r="E27" s="3">
        <v>2.7</v>
      </c>
      <c r="F27" s="3">
        <v>10.199999999999999</v>
      </c>
      <c r="G27" s="3">
        <v>10.3</v>
      </c>
      <c r="H27" s="3">
        <v>142.80000000000001</v>
      </c>
    </row>
    <row r="28" spans="1:8" ht="15" customHeight="1">
      <c r="A28" s="15"/>
      <c r="B28" s="1" t="s">
        <v>38</v>
      </c>
      <c r="C28" s="1" t="s">
        <v>39</v>
      </c>
      <c r="D28" s="3">
        <v>250</v>
      </c>
      <c r="E28" s="3">
        <v>10.5</v>
      </c>
      <c r="F28" s="3">
        <v>3.3</v>
      </c>
      <c r="G28" s="3">
        <v>18.3</v>
      </c>
      <c r="H28" s="3">
        <v>144.30000000000001</v>
      </c>
    </row>
    <row r="29" spans="1:8">
      <c r="A29" s="15"/>
      <c r="B29" s="1" t="s">
        <v>40</v>
      </c>
      <c r="C29" s="1" t="s">
        <v>41</v>
      </c>
      <c r="D29" s="3">
        <v>250</v>
      </c>
      <c r="E29" s="3">
        <v>26.1</v>
      </c>
      <c r="F29" s="3">
        <v>8.8000000000000007</v>
      </c>
      <c r="G29" s="3">
        <v>22</v>
      </c>
      <c r="H29" s="3">
        <v>271.8</v>
      </c>
    </row>
    <row r="30" spans="1:8">
      <c r="A30" s="15"/>
      <c r="B30" s="1" t="s">
        <v>15</v>
      </c>
      <c r="C30" s="1" t="s">
        <v>42</v>
      </c>
      <c r="D30" s="3">
        <v>200</v>
      </c>
      <c r="E30" s="3">
        <v>1</v>
      </c>
      <c r="F30" s="3">
        <v>0.2</v>
      </c>
      <c r="G30" s="3">
        <v>20.2</v>
      </c>
      <c r="H30" s="3">
        <v>92</v>
      </c>
    </row>
    <row r="31" spans="1:8" ht="14.45" customHeight="1">
      <c r="A31" s="15"/>
      <c r="B31" s="1" t="s">
        <v>15</v>
      </c>
      <c r="C31" s="1" t="s">
        <v>16</v>
      </c>
      <c r="D31" s="3">
        <v>50</v>
      </c>
      <c r="E31" s="3">
        <v>3.8</v>
      </c>
      <c r="F31" s="3">
        <v>0.5</v>
      </c>
      <c r="G31" s="3">
        <v>24.6</v>
      </c>
      <c r="H31" s="3">
        <v>117.2</v>
      </c>
    </row>
    <row r="32" spans="1:8">
      <c r="A32" s="15"/>
      <c r="B32" s="1" t="s">
        <v>15</v>
      </c>
      <c r="C32" s="1" t="s">
        <v>27</v>
      </c>
      <c r="D32" s="3">
        <v>30</v>
      </c>
      <c r="E32" s="3">
        <v>2</v>
      </c>
      <c r="F32" s="3">
        <v>0.4</v>
      </c>
      <c r="G32" s="3">
        <v>10</v>
      </c>
      <c r="H32" s="3">
        <v>51.3</v>
      </c>
    </row>
    <row r="33" spans="1:8">
      <c r="A33" s="15"/>
      <c r="B33" s="1" t="s">
        <v>15</v>
      </c>
      <c r="C33" s="8" t="s">
        <v>28</v>
      </c>
      <c r="D33" s="3">
        <v>20</v>
      </c>
      <c r="E33" s="3">
        <v>1.5</v>
      </c>
      <c r="F33" s="3">
        <v>2</v>
      </c>
      <c r="G33" s="3">
        <v>14.9</v>
      </c>
      <c r="H33" s="3">
        <v>83.2</v>
      </c>
    </row>
    <row r="34" spans="1:8">
      <c r="A34" s="15"/>
      <c r="B34" s="1"/>
      <c r="C34" s="1"/>
      <c r="D34" s="4">
        <f>SUM(D27:D33)</f>
        <v>900</v>
      </c>
      <c r="E34" s="4">
        <f t="shared" ref="E34:H34" si="4">SUM(E27:E33)</f>
        <v>47.599999999999994</v>
      </c>
      <c r="F34" s="4">
        <f t="shared" si="4"/>
        <v>25.4</v>
      </c>
      <c r="G34" s="4">
        <f t="shared" si="4"/>
        <v>120.30000000000001</v>
      </c>
      <c r="H34" s="4">
        <f t="shared" si="4"/>
        <v>902.60000000000014</v>
      </c>
    </row>
    <row r="35" spans="1:8">
      <c r="A35" s="15"/>
      <c r="B35" s="1"/>
      <c r="C35" s="2" t="s">
        <v>29</v>
      </c>
      <c r="D35" s="4">
        <f>SUM(D25,D34)</f>
        <v>1520</v>
      </c>
      <c r="E35" s="4">
        <f t="shared" ref="E35:H35" si="5">SUM(E25,E34)</f>
        <v>62.599999999999994</v>
      </c>
      <c r="F35" s="4">
        <f t="shared" si="5"/>
        <v>39.099999999999994</v>
      </c>
      <c r="G35" s="4">
        <f t="shared" si="5"/>
        <v>210.5</v>
      </c>
      <c r="H35" s="4">
        <f t="shared" si="5"/>
        <v>1444.6000000000001</v>
      </c>
    </row>
    <row r="36" spans="1:8">
      <c r="A36" s="11" t="s">
        <v>44</v>
      </c>
      <c r="B36" s="1"/>
      <c r="C36" s="2" t="s">
        <v>8</v>
      </c>
      <c r="D36" s="1"/>
      <c r="E36" s="1"/>
      <c r="F36" s="1"/>
      <c r="G36" s="1"/>
      <c r="H36" s="1"/>
    </row>
    <row r="37" spans="1:8" ht="15" customHeight="1">
      <c r="A37" s="12"/>
      <c r="B37" s="1" t="s">
        <v>45</v>
      </c>
      <c r="C37" s="1" t="s">
        <v>46</v>
      </c>
      <c r="D37" s="3">
        <v>250</v>
      </c>
      <c r="E37" s="3">
        <v>6.2</v>
      </c>
      <c r="F37" s="3">
        <v>5.7</v>
      </c>
      <c r="G37" s="3">
        <v>23</v>
      </c>
      <c r="H37" s="3">
        <v>166.9</v>
      </c>
    </row>
    <row r="38" spans="1:8" ht="15" customHeight="1">
      <c r="A38" s="12"/>
      <c r="B38" s="1" t="s">
        <v>47</v>
      </c>
      <c r="C38" s="1" t="s">
        <v>48</v>
      </c>
      <c r="D38" s="3">
        <v>20</v>
      </c>
      <c r="E38" s="3">
        <v>0.2</v>
      </c>
      <c r="F38" s="3">
        <v>14.4</v>
      </c>
      <c r="G38" s="3">
        <v>0.2</v>
      </c>
      <c r="H38" s="3">
        <v>132.19999999999999</v>
      </c>
    </row>
    <row r="39" spans="1:8">
      <c r="A39" s="12"/>
      <c r="B39" s="1" t="s">
        <v>49</v>
      </c>
      <c r="C39" s="1" t="s">
        <v>50</v>
      </c>
      <c r="D39" s="3">
        <v>200</v>
      </c>
      <c r="E39" s="3">
        <v>0.4</v>
      </c>
      <c r="F39" s="3">
        <v>0.1</v>
      </c>
      <c r="G39" s="3">
        <v>14.4</v>
      </c>
      <c r="H39" s="3">
        <v>59.7</v>
      </c>
    </row>
    <row r="40" spans="1:8">
      <c r="A40" s="12"/>
      <c r="B40" s="1" t="s">
        <v>15</v>
      </c>
      <c r="C40" s="1" t="s">
        <v>16</v>
      </c>
      <c r="D40" s="3">
        <v>50</v>
      </c>
      <c r="E40" s="3">
        <v>3.8</v>
      </c>
      <c r="F40" s="3">
        <v>0.5</v>
      </c>
      <c r="G40" s="3">
        <v>24.6</v>
      </c>
      <c r="H40" s="3">
        <v>117.2</v>
      </c>
    </row>
    <row r="41" spans="1:8" ht="14.45" customHeight="1">
      <c r="A41" s="12"/>
      <c r="B41" s="1" t="s">
        <v>15</v>
      </c>
      <c r="C41" s="1" t="s">
        <v>51</v>
      </c>
      <c r="D41" s="3">
        <v>120</v>
      </c>
      <c r="E41" s="3">
        <v>1.1000000000000001</v>
      </c>
      <c r="F41" s="3">
        <v>0.3</v>
      </c>
      <c r="G41" s="3">
        <v>9.6999999999999993</v>
      </c>
      <c r="H41" s="3">
        <v>45.4</v>
      </c>
    </row>
    <row r="42" spans="1:8">
      <c r="A42" s="12"/>
      <c r="B42" s="1"/>
      <c r="C42" s="1"/>
      <c r="D42" s="4">
        <f>SUM(D37:D41)</f>
        <v>640</v>
      </c>
      <c r="E42" s="4">
        <f t="shared" ref="E42:H42" si="6">SUM(E37:E41)</f>
        <v>11.700000000000001</v>
      </c>
      <c r="F42" s="4">
        <f t="shared" si="6"/>
        <v>21.000000000000004</v>
      </c>
      <c r="G42" s="4">
        <f t="shared" si="6"/>
        <v>71.900000000000006</v>
      </c>
      <c r="H42" s="4">
        <f t="shared" si="6"/>
        <v>521.4</v>
      </c>
    </row>
    <row r="43" spans="1:8" ht="14.45" customHeight="1">
      <c r="A43" s="12"/>
      <c r="B43" s="1"/>
      <c r="C43" s="2" t="s">
        <v>18</v>
      </c>
      <c r="D43" s="1"/>
      <c r="E43" s="1"/>
      <c r="F43" s="1"/>
      <c r="G43" s="1"/>
      <c r="H43" s="1"/>
    </row>
    <row r="44" spans="1:8" ht="14.45" customHeight="1">
      <c r="A44" s="12"/>
      <c r="B44" s="1" t="s">
        <v>52</v>
      </c>
      <c r="C44" s="1" t="s">
        <v>53</v>
      </c>
      <c r="D44" s="3">
        <v>100</v>
      </c>
      <c r="E44" s="3">
        <v>1.3</v>
      </c>
      <c r="F44" s="3">
        <v>4.5</v>
      </c>
      <c r="G44" s="3">
        <v>7.7</v>
      </c>
      <c r="H44" s="3">
        <v>76</v>
      </c>
    </row>
    <row r="45" spans="1:8" ht="14.45" customHeight="1">
      <c r="A45" s="12"/>
      <c r="B45" s="1" t="s">
        <v>54</v>
      </c>
      <c r="C45" s="1" t="s">
        <v>55</v>
      </c>
      <c r="D45" s="3">
        <v>250</v>
      </c>
      <c r="E45" s="3">
        <v>1.8</v>
      </c>
      <c r="F45" s="3">
        <v>4.7</v>
      </c>
      <c r="G45" s="3">
        <v>10.199999999999999</v>
      </c>
      <c r="H45" s="3">
        <v>89</v>
      </c>
    </row>
    <row r="46" spans="1:8" ht="15" customHeight="1">
      <c r="A46" s="12"/>
      <c r="B46" s="1" t="s">
        <v>56</v>
      </c>
      <c r="C46" s="1" t="s">
        <v>57</v>
      </c>
      <c r="D46" s="3">
        <v>200</v>
      </c>
      <c r="E46" s="3">
        <v>8.5</v>
      </c>
      <c r="F46" s="3">
        <v>8.6999999999999993</v>
      </c>
      <c r="G46" s="3">
        <v>47.3</v>
      </c>
      <c r="H46" s="3">
        <v>301.10000000000002</v>
      </c>
    </row>
    <row r="47" spans="1:8">
      <c r="A47" s="12"/>
      <c r="B47" s="1" t="s">
        <v>58</v>
      </c>
      <c r="C47" s="1" t="s">
        <v>59</v>
      </c>
      <c r="D47" s="3">
        <v>100</v>
      </c>
      <c r="E47" s="3">
        <v>19.2</v>
      </c>
      <c r="F47" s="3">
        <v>4.3</v>
      </c>
      <c r="G47" s="3">
        <v>13.5</v>
      </c>
      <c r="H47" s="3">
        <v>168.6</v>
      </c>
    </row>
    <row r="48" spans="1:8" ht="15" customHeight="1">
      <c r="A48" s="12"/>
      <c r="B48" s="1" t="s">
        <v>60</v>
      </c>
      <c r="C48" s="1" t="s">
        <v>61</v>
      </c>
      <c r="D48" s="3">
        <v>200</v>
      </c>
      <c r="E48" s="3">
        <v>0.2</v>
      </c>
      <c r="F48" s="3">
        <v>0.1</v>
      </c>
      <c r="G48" s="3">
        <v>7.5</v>
      </c>
      <c r="H48" s="3">
        <v>31.6</v>
      </c>
    </row>
    <row r="49" spans="1:8">
      <c r="A49" s="12"/>
      <c r="B49" s="1" t="s">
        <v>15</v>
      </c>
      <c r="C49" s="1" t="s">
        <v>16</v>
      </c>
      <c r="D49" s="3">
        <v>50</v>
      </c>
      <c r="E49" s="3">
        <v>3.8</v>
      </c>
      <c r="F49" s="3">
        <v>0.5</v>
      </c>
      <c r="G49" s="3">
        <v>24.6</v>
      </c>
      <c r="H49" s="3">
        <v>117.2</v>
      </c>
    </row>
    <row r="50" spans="1:8">
      <c r="A50" s="12"/>
      <c r="B50" s="1" t="s">
        <v>15</v>
      </c>
      <c r="C50" s="1" t="s">
        <v>27</v>
      </c>
      <c r="D50" s="3">
        <v>30</v>
      </c>
      <c r="E50" s="3">
        <v>2</v>
      </c>
      <c r="F50" s="3">
        <v>0.4</v>
      </c>
      <c r="G50" s="3">
        <v>10</v>
      </c>
      <c r="H50" s="3">
        <v>51.3</v>
      </c>
    </row>
    <row r="51" spans="1:8">
      <c r="A51" s="12"/>
      <c r="B51" s="1" t="s">
        <v>15</v>
      </c>
      <c r="C51" s="6" t="s">
        <v>131</v>
      </c>
      <c r="D51" s="3">
        <v>20</v>
      </c>
      <c r="E51" s="3">
        <v>1.4</v>
      </c>
      <c r="F51" s="3">
        <v>6.8</v>
      </c>
      <c r="G51" s="3">
        <v>10.6</v>
      </c>
      <c r="H51" s="3">
        <v>110</v>
      </c>
    </row>
    <row r="52" spans="1:8" ht="14.45" customHeight="1">
      <c r="A52" s="12"/>
      <c r="B52" s="1"/>
      <c r="C52" s="1"/>
      <c r="D52" s="4">
        <f>SUM(D44:D51)</f>
        <v>950</v>
      </c>
      <c r="E52" s="4">
        <f t="shared" ref="E52:H52" si="7">SUM(E44:E51)</f>
        <v>38.199999999999996</v>
      </c>
      <c r="F52" s="4">
        <f t="shared" si="7"/>
        <v>30</v>
      </c>
      <c r="G52" s="4">
        <f t="shared" si="7"/>
        <v>131.39999999999998</v>
      </c>
      <c r="H52" s="4">
        <f t="shared" si="7"/>
        <v>944.80000000000007</v>
      </c>
    </row>
    <row r="53" spans="1:8" ht="14.45" customHeight="1">
      <c r="A53" s="13"/>
      <c r="B53" s="1"/>
      <c r="C53" s="2" t="s">
        <v>29</v>
      </c>
      <c r="D53" s="4">
        <f>SUM(D42,D52)</f>
        <v>1590</v>
      </c>
      <c r="E53" s="4">
        <f t="shared" ref="E53:H53" si="8">SUM(E42,E52)</f>
        <v>49.9</v>
      </c>
      <c r="F53" s="4">
        <f t="shared" si="8"/>
        <v>51</v>
      </c>
      <c r="G53" s="4">
        <f t="shared" si="8"/>
        <v>203.29999999999998</v>
      </c>
      <c r="H53" s="4">
        <f t="shared" si="8"/>
        <v>1466.2</v>
      </c>
    </row>
    <row r="54" spans="1:8">
      <c r="A54" s="11" t="s">
        <v>63</v>
      </c>
      <c r="B54" s="1"/>
      <c r="C54" s="2" t="s">
        <v>8</v>
      </c>
      <c r="D54" s="1"/>
      <c r="E54" s="1"/>
      <c r="F54" s="1"/>
      <c r="G54" s="1"/>
      <c r="H54" s="1"/>
    </row>
    <row r="55" spans="1:8" ht="15" customHeight="1">
      <c r="A55" s="12"/>
      <c r="B55" s="1" t="s">
        <v>64</v>
      </c>
      <c r="C55" s="1" t="s">
        <v>65</v>
      </c>
      <c r="D55" s="3">
        <v>250</v>
      </c>
      <c r="E55" s="3">
        <v>6.6</v>
      </c>
      <c r="F55" s="3">
        <v>7.1</v>
      </c>
      <c r="G55" s="3">
        <v>31.6</v>
      </c>
      <c r="H55" s="3">
        <v>217.9</v>
      </c>
    </row>
    <row r="56" spans="1:8" ht="15" customHeight="1">
      <c r="A56" s="12"/>
      <c r="B56" s="1" t="s">
        <v>11</v>
      </c>
      <c r="C56" s="1" t="s">
        <v>12</v>
      </c>
      <c r="D56" s="3">
        <v>30</v>
      </c>
      <c r="E56" s="3">
        <v>7</v>
      </c>
      <c r="F56" s="3">
        <v>8.8000000000000007</v>
      </c>
      <c r="G56" s="3">
        <v>0</v>
      </c>
      <c r="H56" s="3">
        <v>107.5</v>
      </c>
    </row>
    <row r="57" spans="1:8">
      <c r="A57" s="12"/>
      <c r="B57" s="1" t="s">
        <v>13</v>
      </c>
      <c r="C57" s="1" t="s">
        <v>14</v>
      </c>
      <c r="D57" s="3">
        <v>200</v>
      </c>
      <c r="E57" s="3">
        <v>0.2</v>
      </c>
      <c r="F57" s="3">
        <v>0</v>
      </c>
      <c r="G57" s="3">
        <v>6.5</v>
      </c>
      <c r="H57" s="3">
        <v>26.8</v>
      </c>
    </row>
    <row r="58" spans="1:8">
      <c r="A58" s="12"/>
      <c r="B58" s="1" t="s">
        <v>15</v>
      </c>
      <c r="C58" s="1" t="s">
        <v>16</v>
      </c>
      <c r="D58" s="3">
        <v>50</v>
      </c>
      <c r="E58" s="3">
        <v>3.8</v>
      </c>
      <c r="F58" s="3">
        <v>0.5</v>
      </c>
      <c r="G58" s="3">
        <v>24.6</v>
      </c>
      <c r="H58" s="3">
        <v>117.2</v>
      </c>
    </row>
    <row r="59" spans="1:8" ht="14.45" customHeight="1">
      <c r="A59" s="12"/>
      <c r="B59" s="1" t="s">
        <v>15</v>
      </c>
      <c r="C59" s="1" t="s">
        <v>66</v>
      </c>
      <c r="D59" s="3">
        <v>120</v>
      </c>
      <c r="E59" s="3">
        <v>0.5</v>
      </c>
      <c r="F59" s="3">
        <v>0.4</v>
      </c>
      <c r="G59" s="3">
        <v>12.4</v>
      </c>
      <c r="H59" s="3">
        <v>54.6</v>
      </c>
    </row>
    <row r="60" spans="1:8" ht="14.45" customHeight="1">
      <c r="A60" s="12"/>
      <c r="B60" s="1"/>
      <c r="C60" s="1"/>
      <c r="D60" s="4">
        <f>SUM(D55:D59)</f>
        <v>650</v>
      </c>
      <c r="E60" s="4">
        <f t="shared" ref="E60:H60" si="9">SUM(E55:E59)</f>
        <v>18.099999999999998</v>
      </c>
      <c r="F60" s="4">
        <f t="shared" si="9"/>
        <v>16.799999999999997</v>
      </c>
      <c r="G60" s="4">
        <f t="shared" si="9"/>
        <v>75.100000000000009</v>
      </c>
      <c r="H60" s="4">
        <f t="shared" si="9"/>
        <v>524</v>
      </c>
    </row>
    <row r="61" spans="1:8" ht="14.45" customHeight="1">
      <c r="A61" s="12"/>
      <c r="B61" s="1"/>
      <c r="C61" s="2" t="s">
        <v>18</v>
      </c>
      <c r="D61" s="1"/>
      <c r="E61" s="1"/>
      <c r="F61" s="1"/>
      <c r="G61" s="1"/>
      <c r="H61" s="1"/>
    </row>
    <row r="62" spans="1:8">
      <c r="A62" s="12"/>
      <c r="B62" s="1" t="s">
        <v>67</v>
      </c>
      <c r="C62" s="1" t="s">
        <v>68</v>
      </c>
      <c r="D62" s="3">
        <v>100</v>
      </c>
      <c r="E62" s="3">
        <v>1.1000000000000001</v>
      </c>
      <c r="F62" s="3">
        <v>0.1</v>
      </c>
      <c r="G62" s="3">
        <v>3.8</v>
      </c>
      <c r="H62" s="3">
        <v>21.3</v>
      </c>
    </row>
    <row r="63" spans="1:8" ht="15" customHeight="1">
      <c r="A63" s="12"/>
      <c r="B63" s="7" t="s">
        <v>113</v>
      </c>
      <c r="C63" s="7" t="s">
        <v>114</v>
      </c>
      <c r="D63" s="3">
        <v>250</v>
      </c>
      <c r="E63" s="3">
        <v>8.4</v>
      </c>
      <c r="F63" s="3">
        <v>5.8</v>
      </c>
      <c r="G63" s="3">
        <v>20.399999999999999</v>
      </c>
      <c r="H63" s="3">
        <v>166.5</v>
      </c>
    </row>
    <row r="64" spans="1:8" ht="15" customHeight="1">
      <c r="A64" s="12"/>
      <c r="B64" s="1" t="s">
        <v>71</v>
      </c>
      <c r="C64" s="1" t="s">
        <v>72</v>
      </c>
      <c r="D64" s="3">
        <v>200</v>
      </c>
      <c r="E64" s="3">
        <v>6.3</v>
      </c>
      <c r="F64" s="3">
        <v>8.1</v>
      </c>
      <c r="G64" s="3">
        <v>35.299999999999997</v>
      </c>
      <c r="H64" s="3">
        <v>241.1</v>
      </c>
    </row>
    <row r="65" spans="1:8">
      <c r="A65" s="12"/>
      <c r="B65" s="1" t="s">
        <v>73</v>
      </c>
      <c r="C65" s="1" t="s">
        <v>74</v>
      </c>
      <c r="D65" s="3">
        <v>100</v>
      </c>
      <c r="E65" s="3">
        <v>32.200000000000003</v>
      </c>
      <c r="F65" s="3">
        <v>2.2999999999999998</v>
      </c>
      <c r="G65" s="3">
        <v>1.2</v>
      </c>
      <c r="H65" s="3">
        <v>154.80000000000001</v>
      </c>
    </row>
    <row r="66" spans="1:8" ht="14.45" customHeight="1">
      <c r="A66" s="12"/>
      <c r="B66" s="1" t="s">
        <v>25</v>
      </c>
      <c r="C66" s="1" t="s">
        <v>26</v>
      </c>
      <c r="D66" s="3">
        <v>200</v>
      </c>
      <c r="E66" s="3">
        <v>0.5</v>
      </c>
      <c r="F66" s="3">
        <v>0</v>
      </c>
      <c r="G66" s="3">
        <v>19.8</v>
      </c>
      <c r="H66" s="3">
        <v>81</v>
      </c>
    </row>
    <row r="67" spans="1:8">
      <c r="A67" s="12"/>
      <c r="B67" s="1" t="s">
        <v>15</v>
      </c>
      <c r="C67" s="1" t="s">
        <v>16</v>
      </c>
      <c r="D67" s="3">
        <v>50</v>
      </c>
      <c r="E67" s="3">
        <v>3.8</v>
      </c>
      <c r="F67" s="3">
        <v>0.5</v>
      </c>
      <c r="G67" s="3">
        <v>24.6</v>
      </c>
      <c r="H67" s="3">
        <v>117.2</v>
      </c>
    </row>
    <row r="68" spans="1:8">
      <c r="A68" s="12"/>
      <c r="B68" s="1" t="s">
        <v>15</v>
      </c>
      <c r="C68" s="1" t="s">
        <v>27</v>
      </c>
      <c r="D68" s="3">
        <v>30</v>
      </c>
      <c r="E68" s="3">
        <v>2</v>
      </c>
      <c r="F68" s="3">
        <v>0.4</v>
      </c>
      <c r="G68" s="3">
        <v>10</v>
      </c>
      <c r="H68" s="3">
        <v>51.3</v>
      </c>
    </row>
    <row r="69" spans="1:8" ht="15" customHeight="1">
      <c r="A69" s="12"/>
      <c r="B69" s="1" t="s">
        <v>15</v>
      </c>
      <c r="C69" s="8" t="s">
        <v>62</v>
      </c>
      <c r="D69" s="3">
        <v>20</v>
      </c>
      <c r="E69" s="3">
        <v>1</v>
      </c>
      <c r="F69" s="3">
        <v>6</v>
      </c>
      <c r="G69" s="3">
        <v>12.4</v>
      </c>
      <c r="H69" s="3">
        <v>108</v>
      </c>
    </row>
    <row r="70" spans="1:8">
      <c r="A70" s="12"/>
      <c r="B70" s="1"/>
      <c r="C70" s="1"/>
      <c r="D70" s="4">
        <f>SUM(D62:D69)</f>
        <v>950</v>
      </c>
      <c r="E70" s="4">
        <f t="shared" ref="E70:H70" si="10">SUM(E62:E69)</f>
        <v>55.3</v>
      </c>
      <c r="F70" s="4">
        <f t="shared" si="10"/>
        <v>23.2</v>
      </c>
      <c r="G70" s="4">
        <f t="shared" si="10"/>
        <v>127.5</v>
      </c>
      <c r="H70" s="4">
        <f t="shared" si="10"/>
        <v>941.2</v>
      </c>
    </row>
    <row r="71" spans="1:8">
      <c r="A71" s="13"/>
      <c r="B71" s="1"/>
      <c r="C71" s="2" t="s">
        <v>29</v>
      </c>
      <c r="D71" s="4">
        <f>SUM(D60,D70)</f>
        <v>1600</v>
      </c>
      <c r="E71" s="4">
        <f t="shared" ref="E71:H71" si="11">SUM(E60,E70)</f>
        <v>73.399999999999991</v>
      </c>
      <c r="F71" s="4">
        <f t="shared" si="11"/>
        <v>40</v>
      </c>
      <c r="G71" s="4">
        <f t="shared" si="11"/>
        <v>202.60000000000002</v>
      </c>
      <c r="H71" s="4">
        <f t="shared" si="11"/>
        <v>1465.2</v>
      </c>
    </row>
    <row r="72" spans="1:8" ht="14.45" customHeight="1">
      <c r="A72" s="11" t="s">
        <v>75</v>
      </c>
      <c r="B72" s="1"/>
      <c r="C72" s="2" t="s">
        <v>8</v>
      </c>
      <c r="D72" s="1"/>
      <c r="E72" s="1"/>
      <c r="F72" s="1"/>
      <c r="G72" s="1"/>
      <c r="H72" s="1"/>
    </row>
    <row r="73" spans="1:8" ht="14.45" customHeight="1">
      <c r="A73" s="12"/>
      <c r="B73" s="1" t="s">
        <v>76</v>
      </c>
      <c r="C73" s="1" t="s">
        <v>77</v>
      </c>
      <c r="D73" s="3">
        <v>200</v>
      </c>
      <c r="E73" s="3">
        <v>39.5</v>
      </c>
      <c r="F73" s="3">
        <v>14.2</v>
      </c>
      <c r="G73" s="3">
        <v>29.6</v>
      </c>
      <c r="H73" s="3">
        <v>405</v>
      </c>
    </row>
    <row r="74" spans="1:8" ht="15" customHeight="1">
      <c r="A74" s="12"/>
      <c r="B74" s="1" t="s">
        <v>33</v>
      </c>
      <c r="C74" s="1" t="s">
        <v>34</v>
      </c>
      <c r="D74" s="3">
        <v>200</v>
      </c>
      <c r="E74" s="3">
        <v>0.3</v>
      </c>
      <c r="F74" s="3">
        <v>0</v>
      </c>
      <c r="G74" s="3">
        <v>6.7</v>
      </c>
      <c r="H74" s="3">
        <v>27.9</v>
      </c>
    </row>
    <row r="75" spans="1:8">
      <c r="A75" s="12"/>
      <c r="B75" s="1" t="s">
        <v>15</v>
      </c>
      <c r="C75" s="1" t="s">
        <v>16</v>
      </c>
      <c r="D75" s="3">
        <v>50</v>
      </c>
      <c r="E75" s="3">
        <v>3.8</v>
      </c>
      <c r="F75" s="3">
        <v>0.5</v>
      </c>
      <c r="G75" s="3">
        <v>24.6</v>
      </c>
      <c r="H75" s="3">
        <v>117.2</v>
      </c>
    </row>
    <row r="76" spans="1:8">
      <c r="A76" s="12"/>
      <c r="B76" s="1" t="s">
        <v>15</v>
      </c>
      <c r="C76" s="1" t="s">
        <v>78</v>
      </c>
      <c r="D76" s="3">
        <v>70</v>
      </c>
      <c r="E76" s="3">
        <v>0.6</v>
      </c>
      <c r="F76" s="3">
        <v>0.1</v>
      </c>
      <c r="G76" s="3">
        <v>5.3</v>
      </c>
      <c r="H76" s="3">
        <v>24.5</v>
      </c>
    </row>
    <row r="77" spans="1:8">
      <c r="A77" s="12"/>
      <c r="B77" s="1"/>
      <c r="C77" s="1"/>
      <c r="D77" s="4">
        <f>SUM(D73:D76)</f>
        <v>520</v>
      </c>
      <c r="E77" s="4">
        <f t="shared" ref="E77:H77" si="12">SUM(E73:E76)</f>
        <v>44.199999999999996</v>
      </c>
      <c r="F77" s="4">
        <f t="shared" si="12"/>
        <v>14.799999999999999</v>
      </c>
      <c r="G77" s="4">
        <f t="shared" si="12"/>
        <v>66.2</v>
      </c>
      <c r="H77" s="4">
        <f t="shared" si="12"/>
        <v>574.6</v>
      </c>
    </row>
    <row r="78" spans="1:8">
      <c r="A78" s="12"/>
      <c r="B78" s="1"/>
      <c r="C78" s="2" t="s">
        <v>18</v>
      </c>
      <c r="D78" s="1"/>
      <c r="E78" s="1"/>
      <c r="F78" s="1"/>
      <c r="G78" s="1"/>
      <c r="H78" s="1"/>
    </row>
    <row r="79" spans="1:8">
      <c r="A79" s="12"/>
      <c r="B79" s="1" t="s">
        <v>79</v>
      </c>
      <c r="C79" s="1" t="s">
        <v>80</v>
      </c>
      <c r="D79" s="3">
        <v>100</v>
      </c>
      <c r="E79" s="3">
        <v>1.8</v>
      </c>
      <c r="F79" s="3">
        <v>4.5</v>
      </c>
      <c r="G79" s="3">
        <v>7.5</v>
      </c>
      <c r="H79" s="3">
        <v>78.5</v>
      </c>
    </row>
    <row r="80" spans="1:8">
      <c r="A80" s="12"/>
      <c r="B80" s="5" t="s">
        <v>120</v>
      </c>
      <c r="C80" s="5" t="s">
        <v>121</v>
      </c>
      <c r="D80" s="3">
        <v>250</v>
      </c>
      <c r="E80" s="3">
        <v>5.4</v>
      </c>
      <c r="F80" s="3">
        <v>4.4000000000000004</v>
      </c>
      <c r="G80" s="3">
        <v>9.4</v>
      </c>
      <c r="H80" s="3">
        <v>97.9</v>
      </c>
    </row>
    <row r="81" spans="1:8">
      <c r="A81" s="12"/>
      <c r="B81" s="1" t="s">
        <v>83</v>
      </c>
      <c r="C81" s="1" t="s">
        <v>84</v>
      </c>
      <c r="D81" s="3">
        <v>200</v>
      </c>
      <c r="E81" s="3">
        <v>4.9000000000000004</v>
      </c>
      <c r="F81" s="3">
        <v>6.4</v>
      </c>
      <c r="G81" s="3">
        <v>48.7</v>
      </c>
      <c r="H81" s="3">
        <v>271.3</v>
      </c>
    </row>
    <row r="82" spans="1:8" ht="15" customHeight="1">
      <c r="A82" s="12"/>
      <c r="B82" s="1" t="s">
        <v>85</v>
      </c>
      <c r="C82" s="1" t="s">
        <v>86</v>
      </c>
      <c r="D82" s="3">
        <v>100</v>
      </c>
      <c r="E82" s="3">
        <v>13.1</v>
      </c>
      <c r="F82" s="3">
        <v>7.5</v>
      </c>
      <c r="G82" s="3">
        <v>2.9</v>
      </c>
      <c r="H82" s="3">
        <v>131.6</v>
      </c>
    </row>
    <row r="83" spans="1:8">
      <c r="A83" s="12"/>
      <c r="B83" s="1" t="s">
        <v>87</v>
      </c>
      <c r="C83" s="1" t="s">
        <v>88</v>
      </c>
      <c r="D83" s="3">
        <v>200</v>
      </c>
      <c r="E83" s="3">
        <v>4.5999999999999996</v>
      </c>
      <c r="F83" s="3">
        <v>3.6</v>
      </c>
      <c r="G83" s="3">
        <v>12.6</v>
      </c>
      <c r="H83" s="3">
        <v>100.4</v>
      </c>
    </row>
    <row r="84" spans="1:8">
      <c r="A84" s="12"/>
      <c r="B84" s="1" t="s">
        <v>15</v>
      </c>
      <c r="C84" s="1" t="s">
        <v>16</v>
      </c>
      <c r="D84" s="3">
        <v>50</v>
      </c>
      <c r="E84" s="3">
        <v>3.8</v>
      </c>
      <c r="F84" s="3">
        <v>0.5</v>
      </c>
      <c r="G84" s="3">
        <v>24.6</v>
      </c>
      <c r="H84" s="3">
        <v>117.2</v>
      </c>
    </row>
    <row r="85" spans="1:8">
      <c r="A85" s="12"/>
      <c r="B85" s="1" t="s">
        <v>15</v>
      </c>
      <c r="C85" s="1" t="s">
        <v>27</v>
      </c>
      <c r="D85" s="3">
        <v>30</v>
      </c>
      <c r="E85" s="3">
        <v>2</v>
      </c>
      <c r="F85" s="3">
        <v>0.4</v>
      </c>
      <c r="G85" s="3">
        <v>10</v>
      </c>
      <c r="H85" s="3">
        <v>51.3</v>
      </c>
    </row>
    <row r="86" spans="1:8">
      <c r="A86" s="12"/>
      <c r="B86" s="1" t="s">
        <v>15</v>
      </c>
      <c r="C86" s="1" t="s">
        <v>43</v>
      </c>
      <c r="D86" s="3">
        <v>20</v>
      </c>
      <c r="E86" s="3">
        <v>1</v>
      </c>
      <c r="F86" s="3">
        <v>1.9</v>
      </c>
      <c r="G86" s="3">
        <v>12</v>
      </c>
      <c r="H86" s="3">
        <v>70</v>
      </c>
    </row>
    <row r="87" spans="1:8">
      <c r="A87" s="12"/>
      <c r="B87" s="1"/>
      <c r="C87" s="1"/>
      <c r="D87" s="4">
        <f>SUM(D79:D86)</f>
        <v>950</v>
      </c>
      <c r="E87" s="4">
        <f t="shared" ref="E87:H87" si="13">SUM(E79:E86)</f>
        <v>36.6</v>
      </c>
      <c r="F87" s="4">
        <f t="shared" si="13"/>
        <v>29.2</v>
      </c>
      <c r="G87" s="4">
        <f t="shared" si="13"/>
        <v>127.69999999999999</v>
      </c>
      <c r="H87" s="4">
        <f t="shared" si="13"/>
        <v>918.2</v>
      </c>
    </row>
    <row r="88" spans="1:8">
      <c r="A88" s="13"/>
      <c r="B88" s="1"/>
      <c r="C88" s="2" t="s">
        <v>29</v>
      </c>
      <c r="D88" s="4">
        <f>SUM(D77,D87)</f>
        <v>1470</v>
      </c>
      <c r="E88" s="4">
        <f t="shared" ref="E88:H88" si="14">SUM(E77,E87)</f>
        <v>80.8</v>
      </c>
      <c r="F88" s="4">
        <f t="shared" si="14"/>
        <v>44</v>
      </c>
      <c r="G88" s="4">
        <f t="shared" si="14"/>
        <v>193.89999999999998</v>
      </c>
      <c r="H88" s="4">
        <f t="shared" si="14"/>
        <v>1492.8000000000002</v>
      </c>
    </row>
    <row r="89" spans="1:8">
      <c r="A89" s="11" t="s">
        <v>89</v>
      </c>
      <c r="B89" s="1"/>
      <c r="C89" s="2" t="s">
        <v>8</v>
      </c>
      <c r="D89" s="1"/>
      <c r="E89" s="1"/>
      <c r="F89" s="1"/>
      <c r="G89" s="1"/>
      <c r="H89" s="1"/>
    </row>
    <row r="90" spans="1:8" ht="15" customHeight="1">
      <c r="A90" s="12"/>
      <c r="B90" s="1" t="s">
        <v>90</v>
      </c>
      <c r="C90" s="9" t="s">
        <v>91</v>
      </c>
      <c r="D90" s="3">
        <v>250</v>
      </c>
      <c r="E90" s="3">
        <v>7.2</v>
      </c>
      <c r="F90" s="3">
        <v>6</v>
      </c>
      <c r="G90" s="3">
        <v>19.899999999999999</v>
      </c>
      <c r="H90" s="3">
        <v>162.4</v>
      </c>
    </row>
    <row r="91" spans="1:8" ht="15" customHeight="1">
      <c r="A91" s="12"/>
      <c r="B91" s="1" t="s">
        <v>47</v>
      </c>
      <c r="C91" s="1" t="s">
        <v>48</v>
      </c>
      <c r="D91" s="3">
        <v>20</v>
      </c>
      <c r="E91" s="3">
        <v>0.2</v>
      </c>
      <c r="F91" s="3">
        <v>14.4</v>
      </c>
      <c r="G91" s="3">
        <v>0.2</v>
      </c>
      <c r="H91" s="3">
        <v>132.19999999999999</v>
      </c>
    </row>
    <row r="92" spans="1:8">
      <c r="A92" s="12"/>
      <c r="B92" s="1" t="s">
        <v>49</v>
      </c>
      <c r="C92" s="1" t="s">
        <v>50</v>
      </c>
      <c r="D92" s="3">
        <v>200</v>
      </c>
      <c r="E92" s="3">
        <v>0.4</v>
      </c>
      <c r="F92" s="3">
        <v>0.1</v>
      </c>
      <c r="G92" s="3">
        <v>14.4</v>
      </c>
      <c r="H92" s="3">
        <v>59.7</v>
      </c>
    </row>
    <row r="93" spans="1:8">
      <c r="A93" s="12"/>
      <c r="B93" s="1" t="s">
        <v>15</v>
      </c>
      <c r="C93" s="1" t="s">
        <v>16</v>
      </c>
      <c r="D93" s="3">
        <v>50</v>
      </c>
      <c r="E93" s="3">
        <v>3.8</v>
      </c>
      <c r="F93" s="3">
        <v>0.5</v>
      </c>
      <c r="G93" s="3">
        <v>24.6</v>
      </c>
      <c r="H93" s="3">
        <v>117.2</v>
      </c>
    </row>
    <row r="94" spans="1:8">
      <c r="A94" s="12"/>
      <c r="B94" s="1" t="s">
        <v>15</v>
      </c>
      <c r="C94" s="1" t="s">
        <v>17</v>
      </c>
      <c r="D94" s="3">
        <v>120</v>
      </c>
      <c r="E94" s="3">
        <v>1.8</v>
      </c>
      <c r="F94" s="3">
        <v>0.6</v>
      </c>
      <c r="G94" s="3">
        <v>25.2</v>
      </c>
      <c r="H94" s="3">
        <v>113.4</v>
      </c>
    </row>
    <row r="95" spans="1:8">
      <c r="A95" s="12"/>
      <c r="B95" s="1"/>
      <c r="C95" s="1"/>
      <c r="D95" s="4">
        <f>SUM(D90:D94)</f>
        <v>640</v>
      </c>
      <c r="E95" s="4">
        <f t="shared" ref="E95:H95" si="15">SUM(E90:E94)</f>
        <v>13.400000000000002</v>
      </c>
      <c r="F95" s="4">
        <f t="shared" si="15"/>
        <v>21.6</v>
      </c>
      <c r="G95" s="4">
        <f t="shared" si="15"/>
        <v>84.3</v>
      </c>
      <c r="H95" s="4">
        <f t="shared" si="15"/>
        <v>584.9</v>
      </c>
    </row>
    <row r="96" spans="1:8" ht="14.45" customHeight="1">
      <c r="A96" s="12"/>
      <c r="B96" s="1"/>
      <c r="C96" s="2" t="s">
        <v>18</v>
      </c>
      <c r="D96" s="1"/>
      <c r="E96" s="1"/>
      <c r="F96" s="1"/>
      <c r="G96" s="1"/>
      <c r="H96" s="1"/>
    </row>
    <row r="97" spans="1:8" ht="28.9" customHeight="1">
      <c r="A97" s="12"/>
      <c r="B97" s="1" t="s">
        <v>19</v>
      </c>
      <c r="C97" s="1" t="s">
        <v>20</v>
      </c>
      <c r="D97" s="3">
        <v>100</v>
      </c>
      <c r="E97" s="3">
        <v>1</v>
      </c>
      <c r="F97" s="3">
        <v>5.2</v>
      </c>
      <c r="G97" s="3">
        <v>3</v>
      </c>
      <c r="H97" s="3">
        <v>62.7</v>
      </c>
    </row>
    <row r="98" spans="1:8" ht="15" customHeight="1">
      <c r="A98" s="12"/>
      <c r="B98" s="1" t="s">
        <v>92</v>
      </c>
      <c r="C98" s="1" t="s">
        <v>93</v>
      </c>
      <c r="D98" s="3">
        <v>250</v>
      </c>
      <c r="E98" s="3">
        <v>5.8</v>
      </c>
      <c r="F98" s="3">
        <v>7.2</v>
      </c>
      <c r="G98" s="3">
        <v>14.5</v>
      </c>
      <c r="H98" s="3">
        <v>145</v>
      </c>
    </row>
    <row r="99" spans="1:8">
      <c r="A99" s="12"/>
      <c r="B99" s="1" t="s">
        <v>94</v>
      </c>
      <c r="C99" s="1" t="s">
        <v>95</v>
      </c>
      <c r="D99" s="3">
        <v>200</v>
      </c>
      <c r="E99" s="3">
        <v>19.3</v>
      </c>
      <c r="F99" s="3">
        <v>1.7</v>
      </c>
      <c r="G99" s="3">
        <v>45.1</v>
      </c>
      <c r="H99" s="3">
        <v>273.10000000000002</v>
      </c>
    </row>
    <row r="100" spans="1:8">
      <c r="A100" s="12"/>
      <c r="B100" s="1" t="s">
        <v>58</v>
      </c>
      <c r="C100" s="1" t="s">
        <v>59</v>
      </c>
      <c r="D100" s="3">
        <v>100</v>
      </c>
      <c r="E100" s="3">
        <v>19.2</v>
      </c>
      <c r="F100" s="3">
        <v>4.3</v>
      </c>
      <c r="G100" s="3">
        <v>13.5</v>
      </c>
      <c r="H100" s="3">
        <v>168.6</v>
      </c>
    </row>
    <row r="101" spans="1:8" ht="15" customHeight="1">
      <c r="A101" s="12"/>
      <c r="B101" s="1" t="s">
        <v>60</v>
      </c>
      <c r="C101" s="1" t="s">
        <v>61</v>
      </c>
      <c r="D101" s="3">
        <v>200</v>
      </c>
      <c r="E101" s="3">
        <v>0.2</v>
      </c>
      <c r="F101" s="3">
        <v>0.1</v>
      </c>
      <c r="G101" s="3">
        <v>7.5</v>
      </c>
      <c r="H101" s="3">
        <v>31.6</v>
      </c>
    </row>
    <row r="102" spans="1:8">
      <c r="A102" s="12"/>
      <c r="B102" s="1" t="s">
        <v>15</v>
      </c>
      <c r="C102" s="1" t="s">
        <v>16</v>
      </c>
      <c r="D102" s="3">
        <v>50</v>
      </c>
      <c r="E102" s="3">
        <v>3.8</v>
      </c>
      <c r="F102" s="3">
        <v>0.5</v>
      </c>
      <c r="G102" s="3">
        <v>24.6</v>
      </c>
      <c r="H102" s="3">
        <v>117.2</v>
      </c>
    </row>
    <row r="103" spans="1:8">
      <c r="A103" s="12"/>
      <c r="B103" s="1" t="s">
        <v>15</v>
      </c>
      <c r="C103" s="1" t="s">
        <v>27</v>
      </c>
      <c r="D103" s="3">
        <v>30</v>
      </c>
      <c r="E103" s="3">
        <v>2</v>
      </c>
      <c r="F103" s="3">
        <v>0.4</v>
      </c>
      <c r="G103" s="3">
        <v>10</v>
      </c>
      <c r="H103" s="3">
        <v>51.3</v>
      </c>
    </row>
    <row r="104" spans="1:8">
      <c r="A104" s="12"/>
      <c r="B104" s="1" t="s">
        <v>15</v>
      </c>
      <c r="C104" s="6" t="s">
        <v>130</v>
      </c>
      <c r="D104" s="3">
        <v>20</v>
      </c>
      <c r="E104" s="3">
        <v>0.2</v>
      </c>
      <c r="F104" s="3">
        <v>0.1</v>
      </c>
      <c r="G104" s="3">
        <v>16</v>
      </c>
      <c r="H104" s="3">
        <v>64.7</v>
      </c>
    </row>
    <row r="105" spans="1:8">
      <c r="A105" s="12"/>
      <c r="B105" s="1"/>
      <c r="C105" s="1"/>
      <c r="D105" s="4">
        <f>SUM(D97:D104)</f>
        <v>950</v>
      </c>
      <c r="E105" s="4">
        <f t="shared" ref="E105:H105" si="16">SUM(E97:E104)</f>
        <v>51.5</v>
      </c>
      <c r="F105" s="4">
        <f t="shared" si="16"/>
        <v>19.5</v>
      </c>
      <c r="G105" s="4">
        <f t="shared" si="16"/>
        <v>134.19999999999999</v>
      </c>
      <c r="H105" s="4">
        <f t="shared" si="16"/>
        <v>914.2</v>
      </c>
    </row>
    <row r="106" spans="1:8">
      <c r="A106" s="13"/>
      <c r="B106" s="1"/>
      <c r="C106" s="2" t="s">
        <v>29</v>
      </c>
      <c r="D106" s="4">
        <f>SUM(D95,D105)</f>
        <v>1590</v>
      </c>
      <c r="E106" s="4">
        <f t="shared" ref="E106:H106" si="17">SUM(E95,E105)</f>
        <v>64.900000000000006</v>
      </c>
      <c r="F106" s="4">
        <f t="shared" si="17"/>
        <v>41.1</v>
      </c>
      <c r="G106" s="4">
        <f t="shared" si="17"/>
        <v>218.5</v>
      </c>
      <c r="H106" s="4">
        <f t="shared" si="17"/>
        <v>1499.1</v>
      </c>
    </row>
    <row r="107" spans="1:8">
      <c r="A107" s="11" t="s">
        <v>96</v>
      </c>
      <c r="B107" s="1"/>
      <c r="C107" s="2" t="s">
        <v>8</v>
      </c>
      <c r="D107" s="1"/>
      <c r="E107" s="1"/>
      <c r="F107" s="1"/>
      <c r="G107" s="1"/>
      <c r="H107" s="1"/>
    </row>
    <row r="108" spans="1:8" ht="15" customHeight="1">
      <c r="A108" s="12"/>
      <c r="B108" s="1" t="s">
        <v>97</v>
      </c>
      <c r="C108" s="1" t="s">
        <v>98</v>
      </c>
      <c r="D108" s="3">
        <v>250</v>
      </c>
      <c r="E108" s="3">
        <v>6.5</v>
      </c>
      <c r="F108" s="3">
        <v>6.9</v>
      </c>
      <c r="G108" s="3">
        <v>35.799999999999997</v>
      </c>
      <c r="H108" s="3">
        <v>230.6</v>
      </c>
    </row>
    <row r="109" spans="1:8" ht="15" customHeight="1">
      <c r="A109" s="12"/>
      <c r="B109" s="1" t="s">
        <v>11</v>
      </c>
      <c r="C109" s="1" t="s">
        <v>12</v>
      </c>
      <c r="D109" s="3">
        <v>30</v>
      </c>
      <c r="E109" s="3">
        <v>7</v>
      </c>
      <c r="F109" s="3">
        <v>8.8000000000000007</v>
      </c>
      <c r="G109" s="3">
        <v>0</v>
      </c>
      <c r="H109" s="3">
        <v>107.5</v>
      </c>
    </row>
    <row r="110" spans="1:8">
      <c r="A110" s="12"/>
      <c r="B110" s="1" t="s">
        <v>13</v>
      </c>
      <c r="C110" s="1" t="s">
        <v>14</v>
      </c>
      <c r="D110" s="3">
        <v>200</v>
      </c>
      <c r="E110" s="3">
        <v>0.2</v>
      </c>
      <c r="F110" s="3">
        <v>0</v>
      </c>
      <c r="G110" s="3">
        <v>6.5</v>
      </c>
      <c r="H110" s="3">
        <v>26.8</v>
      </c>
    </row>
    <row r="111" spans="1:8">
      <c r="A111" s="12"/>
      <c r="B111" s="1" t="s">
        <v>15</v>
      </c>
      <c r="C111" s="1" t="s">
        <v>16</v>
      </c>
      <c r="D111" s="3">
        <v>50</v>
      </c>
      <c r="E111" s="3">
        <v>3.8</v>
      </c>
      <c r="F111" s="3">
        <v>0.5</v>
      </c>
      <c r="G111" s="3">
        <v>24.6</v>
      </c>
      <c r="H111" s="3">
        <v>117.2</v>
      </c>
    </row>
    <row r="112" spans="1:8">
      <c r="A112" s="12"/>
      <c r="B112" s="1" t="s">
        <v>15</v>
      </c>
      <c r="C112" s="1" t="s">
        <v>35</v>
      </c>
      <c r="D112" s="3">
        <v>120</v>
      </c>
      <c r="E112" s="3">
        <v>0.5</v>
      </c>
      <c r="F112" s="3">
        <v>0.5</v>
      </c>
      <c r="G112" s="3">
        <v>11.8</v>
      </c>
      <c r="H112" s="3">
        <v>53.3</v>
      </c>
    </row>
    <row r="113" spans="1:8">
      <c r="A113" s="12"/>
      <c r="B113" s="1"/>
      <c r="C113" s="1"/>
      <c r="D113" s="4">
        <f>SUM(D108:D112)</f>
        <v>650</v>
      </c>
      <c r="E113" s="4">
        <f t="shared" ref="E113:H113" si="18">SUM(E108:E112)</f>
        <v>18</v>
      </c>
      <c r="F113" s="4">
        <f t="shared" si="18"/>
        <v>16.700000000000003</v>
      </c>
      <c r="G113" s="4">
        <f t="shared" si="18"/>
        <v>78.7</v>
      </c>
      <c r="H113" s="4">
        <f t="shared" si="18"/>
        <v>535.4</v>
      </c>
    </row>
    <row r="114" spans="1:8">
      <c r="A114" s="12"/>
      <c r="B114" s="1"/>
      <c r="C114" s="2" t="s">
        <v>18</v>
      </c>
      <c r="D114" s="1"/>
      <c r="E114" s="1"/>
      <c r="F114" s="1"/>
      <c r="G114" s="1"/>
      <c r="H114" s="1"/>
    </row>
    <row r="115" spans="1:8" ht="15" customHeight="1">
      <c r="A115" s="12"/>
      <c r="B115" s="1" t="s">
        <v>36</v>
      </c>
      <c r="C115" s="1" t="s">
        <v>37</v>
      </c>
      <c r="D115" s="3">
        <v>100</v>
      </c>
      <c r="E115" s="3">
        <v>2.7</v>
      </c>
      <c r="F115" s="3">
        <v>10.199999999999999</v>
      </c>
      <c r="G115" s="3">
        <v>10.3</v>
      </c>
      <c r="H115" s="3">
        <v>142.80000000000001</v>
      </c>
    </row>
    <row r="116" spans="1:8" ht="28.5" customHeight="1">
      <c r="A116" s="12"/>
      <c r="B116" s="1" t="s">
        <v>99</v>
      </c>
      <c r="C116" s="1" t="s">
        <v>100</v>
      </c>
      <c r="D116" s="3">
        <v>250</v>
      </c>
      <c r="E116" s="3">
        <v>6.5</v>
      </c>
      <c r="F116" s="3">
        <v>3.5</v>
      </c>
      <c r="G116" s="3">
        <v>23.2</v>
      </c>
      <c r="H116" s="3">
        <v>149.5</v>
      </c>
    </row>
    <row r="117" spans="1:8" ht="15" customHeight="1">
      <c r="A117" s="12"/>
      <c r="B117" s="1" t="s">
        <v>101</v>
      </c>
      <c r="C117" s="1" t="s">
        <v>102</v>
      </c>
      <c r="D117" s="3">
        <v>250</v>
      </c>
      <c r="E117" s="3">
        <v>31</v>
      </c>
      <c r="F117" s="3">
        <v>7.8</v>
      </c>
      <c r="G117" s="3">
        <v>22</v>
      </c>
      <c r="H117" s="3">
        <v>282.10000000000002</v>
      </c>
    </row>
    <row r="118" spans="1:8" ht="15" customHeight="1">
      <c r="A118" s="12"/>
      <c r="B118" s="1" t="s">
        <v>25</v>
      </c>
      <c r="C118" s="1" t="s">
        <v>26</v>
      </c>
      <c r="D118" s="3">
        <v>200</v>
      </c>
      <c r="E118" s="3">
        <v>0.5</v>
      </c>
      <c r="F118" s="3">
        <v>0</v>
      </c>
      <c r="G118" s="3">
        <v>19.8</v>
      </c>
      <c r="H118" s="3">
        <v>81</v>
      </c>
    </row>
    <row r="119" spans="1:8">
      <c r="A119" s="12"/>
      <c r="B119" s="1" t="s">
        <v>15</v>
      </c>
      <c r="C119" s="1" t="s">
        <v>16</v>
      </c>
      <c r="D119" s="3">
        <v>50</v>
      </c>
      <c r="E119" s="3">
        <v>3.8</v>
      </c>
      <c r="F119" s="3">
        <v>0.5</v>
      </c>
      <c r="G119" s="3">
        <v>24.6</v>
      </c>
      <c r="H119" s="3">
        <v>117.2</v>
      </c>
    </row>
    <row r="120" spans="1:8">
      <c r="A120" s="12"/>
      <c r="B120" s="1" t="s">
        <v>15</v>
      </c>
      <c r="C120" s="1" t="s">
        <v>27</v>
      </c>
      <c r="D120" s="3">
        <v>30</v>
      </c>
      <c r="E120" s="3">
        <v>2</v>
      </c>
      <c r="F120" s="3">
        <v>0.4</v>
      </c>
      <c r="G120" s="3">
        <v>10</v>
      </c>
      <c r="H120" s="3">
        <v>51.3</v>
      </c>
    </row>
    <row r="121" spans="1:8" ht="15" customHeight="1">
      <c r="A121" s="12"/>
      <c r="B121" s="1" t="s">
        <v>15</v>
      </c>
      <c r="C121" s="8" t="s">
        <v>28</v>
      </c>
      <c r="D121" s="3">
        <v>20</v>
      </c>
      <c r="E121" s="3">
        <v>1.5</v>
      </c>
      <c r="F121" s="3">
        <v>2</v>
      </c>
      <c r="G121" s="3">
        <v>14.9</v>
      </c>
      <c r="H121" s="3">
        <v>83.2</v>
      </c>
    </row>
    <row r="122" spans="1:8">
      <c r="A122" s="12"/>
      <c r="B122" s="1"/>
      <c r="C122" s="1"/>
      <c r="D122" s="4">
        <f>SUM(D115:D121)</f>
        <v>900</v>
      </c>
      <c r="E122" s="4">
        <f t="shared" ref="E122:H122" si="19">SUM(E115:E121)</f>
        <v>48</v>
      </c>
      <c r="F122" s="4">
        <f t="shared" si="19"/>
        <v>24.4</v>
      </c>
      <c r="G122" s="4">
        <f t="shared" si="19"/>
        <v>124.80000000000001</v>
      </c>
      <c r="H122" s="4">
        <f t="shared" si="19"/>
        <v>907.10000000000014</v>
      </c>
    </row>
    <row r="123" spans="1:8">
      <c r="A123" s="13"/>
      <c r="B123" s="1"/>
      <c r="C123" s="2" t="s">
        <v>29</v>
      </c>
      <c r="D123" s="4">
        <f>SUM(D113,D122)</f>
        <v>1550</v>
      </c>
      <c r="E123" s="4">
        <f t="shared" ref="E123:H123" si="20">SUM(E113,E122)</f>
        <v>66</v>
      </c>
      <c r="F123" s="4">
        <f t="shared" si="20"/>
        <v>41.1</v>
      </c>
      <c r="G123" s="4">
        <f t="shared" si="20"/>
        <v>203.5</v>
      </c>
      <c r="H123" s="4">
        <f t="shared" si="20"/>
        <v>1442.5</v>
      </c>
    </row>
    <row r="124" spans="1:8">
      <c r="A124" s="11" t="s">
        <v>103</v>
      </c>
      <c r="B124" s="1"/>
      <c r="C124" s="2" t="s">
        <v>8</v>
      </c>
      <c r="D124" s="1"/>
      <c r="E124" s="1"/>
      <c r="F124" s="1"/>
      <c r="G124" s="1"/>
      <c r="H124" s="1"/>
    </row>
    <row r="125" spans="1:8" ht="15" customHeight="1">
      <c r="A125" s="12"/>
      <c r="B125" s="1" t="s">
        <v>104</v>
      </c>
      <c r="C125" s="1" t="s">
        <v>105</v>
      </c>
      <c r="D125" s="3">
        <v>250</v>
      </c>
      <c r="E125" s="3">
        <v>10.4</v>
      </c>
      <c r="F125" s="3">
        <v>12.8</v>
      </c>
      <c r="G125" s="3">
        <v>47</v>
      </c>
      <c r="H125" s="3">
        <v>343.6</v>
      </c>
    </row>
    <row r="126" spans="1:8" ht="15" customHeight="1">
      <c r="A126" s="12"/>
      <c r="B126" s="1" t="s">
        <v>33</v>
      </c>
      <c r="C126" s="1" t="s">
        <v>34</v>
      </c>
      <c r="D126" s="3">
        <v>200</v>
      </c>
      <c r="E126" s="3">
        <v>0.3</v>
      </c>
      <c r="F126" s="3">
        <v>0</v>
      </c>
      <c r="G126" s="3">
        <v>6.7</v>
      </c>
      <c r="H126" s="3">
        <v>27.9</v>
      </c>
    </row>
    <row r="127" spans="1:8">
      <c r="A127" s="12"/>
      <c r="B127" s="1" t="s">
        <v>15</v>
      </c>
      <c r="C127" s="1" t="s">
        <v>16</v>
      </c>
      <c r="D127" s="3">
        <v>50</v>
      </c>
      <c r="E127" s="3">
        <v>3.8</v>
      </c>
      <c r="F127" s="3">
        <v>0.5</v>
      </c>
      <c r="G127" s="3">
        <v>24.6</v>
      </c>
      <c r="H127" s="3">
        <v>117.2</v>
      </c>
    </row>
    <row r="128" spans="1:8">
      <c r="A128" s="12"/>
      <c r="B128" s="1" t="s">
        <v>15</v>
      </c>
      <c r="C128" s="1" t="s">
        <v>51</v>
      </c>
      <c r="D128" s="3">
        <v>120</v>
      </c>
      <c r="E128" s="3">
        <v>1.1000000000000001</v>
      </c>
      <c r="F128" s="3">
        <v>0.3</v>
      </c>
      <c r="G128" s="3">
        <v>9.6999999999999993</v>
      </c>
      <c r="H128" s="3">
        <v>45.4</v>
      </c>
    </row>
    <row r="129" spans="1:8">
      <c r="A129" s="12"/>
      <c r="B129" s="1"/>
      <c r="C129" s="1"/>
      <c r="D129" s="4">
        <f>SUM(D125:D128)</f>
        <v>620</v>
      </c>
      <c r="E129" s="4">
        <f t="shared" ref="E129:H129" si="21">SUM(E125:E128)</f>
        <v>15.6</v>
      </c>
      <c r="F129" s="4">
        <f t="shared" si="21"/>
        <v>13.600000000000001</v>
      </c>
      <c r="G129" s="4">
        <f t="shared" si="21"/>
        <v>88.000000000000014</v>
      </c>
      <c r="H129" s="4">
        <f t="shared" si="21"/>
        <v>534.1</v>
      </c>
    </row>
    <row r="130" spans="1:8">
      <c r="A130" s="12"/>
      <c r="B130" s="1"/>
      <c r="C130" s="2" t="s">
        <v>18</v>
      </c>
      <c r="D130" s="1"/>
      <c r="E130" s="1"/>
      <c r="F130" s="1"/>
      <c r="G130" s="1"/>
      <c r="H130" s="1"/>
    </row>
    <row r="131" spans="1:8" ht="15" customHeight="1">
      <c r="A131" s="12"/>
      <c r="B131" s="1" t="s">
        <v>52</v>
      </c>
      <c r="C131" s="1" t="s">
        <v>53</v>
      </c>
      <c r="D131" s="3">
        <v>100</v>
      </c>
      <c r="E131" s="3">
        <v>1.3</v>
      </c>
      <c r="F131" s="3">
        <v>4.5</v>
      </c>
      <c r="G131" s="3">
        <v>7.7</v>
      </c>
      <c r="H131" s="3">
        <v>76</v>
      </c>
    </row>
    <row r="132" spans="1:8" ht="15" customHeight="1">
      <c r="A132" s="12"/>
      <c r="B132" s="1" t="s">
        <v>106</v>
      </c>
      <c r="C132" s="1" t="s">
        <v>107</v>
      </c>
      <c r="D132" s="3">
        <v>250</v>
      </c>
      <c r="E132" s="3">
        <v>6.2</v>
      </c>
      <c r="F132" s="3">
        <v>7.3</v>
      </c>
      <c r="G132" s="3">
        <v>14</v>
      </c>
      <c r="H132" s="3">
        <v>146.1</v>
      </c>
    </row>
    <row r="133" spans="1:8" ht="15" customHeight="1">
      <c r="A133" s="12"/>
      <c r="B133" s="1" t="s">
        <v>108</v>
      </c>
      <c r="C133" s="1" t="s">
        <v>109</v>
      </c>
      <c r="D133" s="3">
        <v>200</v>
      </c>
      <c r="E133" s="3">
        <v>4.3</v>
      </c>
      <c r="F133" s="3">
        <v>6.9</v>
      </c>
      <c r="G133" s="3">
        <v>26.4</v>
      </c>
      <c r="H133" s="3">
        <v>185.9</v>
      </c>
    </row>
    <row r="134" spans="1:8" ht="15" customHeight="1">
      <c r="A134" s="12"/>
      <c r="B134" s="1" t="s">
        <v>85</v>
      </c>
      <c r="C134" s="1" t="s">
        <v>86</v>
      </c>
      <c r="D134" s="3">
        <v>100</v>
      </c>
      <c r="E134" s="3">
        <v>13.1</v>
      </c>
      <c r="F134" s="3">
        <v>7.5</v>
      </c>
      <c r="G134" s="3">
        <v>2.9</v>
      </c>
      <c r="H134" s="3">
        <v>131.6</v>
      </c>
    </row>
    <row r="135" spans="1:8">
      <c r="A135" s="12"/>
      <c r="B135" s="1" t="s">
        <v>15</v>
      </c>
      <c r="C135" s="1" t="s">
        <v>42</v>
      </c>
      <c r="D135" s="3">
        <v>200</v>
      </c>
      <c r="E135" s="3">
        <v>1</v>
      </c>
      <c r="F135" s="3">
        <v>0.2</v>
      </c>
      <c r="G135" s="3">
        <v>20.2</v>
      </c>
      <c r="H135" s="3">
        <v>92</v>
      </c>
    </row>
    <row r="136" spans="1:8">
      <c r="A136" s="12"/>
      <c r="B136" s="1" t="s">
        <v>15</v>
      </c>
      <c r="C136" s="1" t="s">
        <v>16</v>
      </c>
      <c r="D136" s="3">
        <v>50</v>
      </c>
      <c r="E136" s="3">
        <v>3.8</v>
      </c>
      <c r="F136" s="3">
        <v>0.5</v>
      </c>
      <c r="G136" s="3">
        <v>24.6</v>
      </c>
      <c r="H136" s="3">
        <v>117.2</v>
      </c>
    </row>
    <row r="137" spans="1:8">
      <c r="A137" s="12"/>
      <c r="B137" s="1" t="s">
        <v>15</v>
      </c>
      <c r="C137" s="1" t="s">
        <v>27</v>
      </c>
      <c r="D137" s="3">
        <v>30</v>
      </c>
      <c r="E137" s="3">
        <v>2</v>
      </c>
      <c r="F137" s="3">
        <v>0.4</v>
      </c>
      <c r="G137" s="3">
        <v>10</v>
      </c>
      <c r="H137" s="3">
        <v>51.3</v>
      </c>
    </row>
    <row r="138" spans="1:8">
      <c r="A138" s="12"/>
      <c r="B138" s="1" t="s">
        <v>15</v>
      </c>
      <c r="C138" s="6" t="s">
        <v>131</v>
      </c>
      <c r="D138" s="3">
        <v>20</v>
      </c>
      <c r="E138" s="3">
        <v>1.4</v>
      </c>
      <c r="F138" s="3">
        <v>6.8</v>
      </c>
      <c r="G138" s="3">
        <v>10.6</v>
      </c>
      <c r="H138" s="3">
        <v>110</v>
      </c>
    </row>
    <row r="139" spans="1:8">
      <c r="A139" s="12"/>
      <c r="B139" s="1"/>
      <c r="C139" s="1"/>
      <c r="D139" s="4">
        <f>SUM(D131:D138)</f>
        <v>950</v>
      </c>
      <c r="E139" s="4">
        <f t="shared" ref="E139:H139" si="22">SUM(E131:E138)</f>
        <v>33.1</v>
      </c>
      <c r="F139" s="4">
        <f t="shared" si="22"/>
        <v>34.1</v>
      </c>
      <c r="G139" s="4">
        <f t="shared" si="22"/>
        <v>116.39999999999998</v>
      </c>
      <c r="H139" s="4">
        <f t="shared" si="22"/>
        <v>910.1</v>
      </c>
    </row>
    <row r="140" spans="1:8">
      <c r="A140" s="13"/>
      <c r="B140" s="1"/>
      <c r="C140" s="2" t="s">
        <v>29</v>
      </c>
      <c r="D140" s="4">
        <f>SUM(D129,D139)</f>
        <v>1570</v>
      </c>
      <c r="E140" s="4">
        <f t="shared" ref="E140:H140" si="23">SUM(E129,E139)</f>
        <v>48.7</v>
      </c>
      <c r="F140" s="4">
        <f t="shared" si="23"/>
        <v>47.7</v>
      </c>
      <c r="G140" s="4">
        <f t="shared" si="23"/>
        <v>204.39999999999998</v>
      </c>
      <c r="H140" s="4">
        <f t="shared" si="23"/>
        <v>1444.2</v>
      </c>
    </row>
    <row r="141" spans="1:8">
      <c r="A141" s="11" t="s">
        <v>110</v>
      </c>
      <c r="B141" s="1"/>
      <c r="C141" s="2" t="s">
        <v>8</v>
      </c>
      <c r="D141" s="1"/>
      <c r="E141" s="1"/>
      <c r="F141" s="1"/>
      <c r="G141" s="1"/>
      <c r="H141" s="1"/>
    </row>
    <row r="142" spans="1:8" ht="15" customHeight="1">
      <c r="A142" s="12"/>
      <c r="B142" s="1" t="s">
        <v>64</v>
      </c>
      <c r="C142" s="1" t="s">
        <v>65</v>
      </c>
      <c r="D142" s="3">
        <v>250</v>
      </c>
      <c r="E142" s="3">
        <v>6.6</v>
      </c>
      <c r="F142" s="3">
        <v>7.1</v>
      </c>
      <c r="G142" s="3">
        <v>31.6</v>
      </c>
      <c r="H142" s="3">
        <v>217.9</v>
      </c>
    </row>
    <row r="143" spans="1:8" ht="15" customHeight="1">
      <c r="A143" s="12"/>
      <c r="B143" s="7" t="s">
        <v>11</v>
      </c>
      <c r="C143" s="7" t="s">
        <v>12</v>
      </c>
      <c r="D143" s="3">
        <v>30</v>
      </c>
      <c r="E143" s="3">
        <v>7</v>
      </c>
      <c r="F143" s="3">
        <v>8.8000000000000007</v>
      </c>
      <c r="G143" s="3">
        <v>0</v>
      </c>
      <c r="H143" s="3">
        <v>107.5</v>
      </c>
    </row>
    <row r="144" spans="1:8">
      <c r="A144" s="12"/>
      <c r="B144" s="1" t="s">
        <v>49</v>
      </c>
      <c r="C144" s="1" t="s">
        <v>50</v>
      </c>
      <c r="D144" s="3">
        <v>200</v>
      </c>
      <c r="E144" s="3">
        <v>0.4</v>
      </c>
      <c r="F144" s="3">
        <v>0.1</v>
      </c>
      <c r="G144" s="3">
        <v>14.4</v>
      </c>
      <c r="H144" s="3">
        <v>59.7</v>
      </c>
    </row>
    <row r="145" spans="1:8">
      <c r="A145" s="12"/>
      <c r="B145" s="1" t="s">
        <v>15</v>
      </c>
      <c r="C145" s="1" t="s">
        <v>16</v>
      </c>
      <c r="D145" s="3">
        <v>50</v>
      </c>
      <c r="E145" s="3">
        <v>3.8</v>
      </c>
      <c r="F145" s="3">
        <v>0.5</v>
      </c>
      <c r="G145" s="3">
        <v>24.6</v>
      </c>
      <c r="H145" s="3">
        <v>117.2</v>
      </c>
    </row>
    <row r="146" spans="1:8">
      <c r="A146" s="12"/>
      <c r="B146" s="1" t="s">
        <v>15</v>
      </c>
      <c r="C146" s="1" t="s">
        <v>66</v>
      </c>
      <c r="D146" s="3">
        <v>120</v>
      </c>
      <c r="E146" s="3">
        <v>0.5</v>
      </c>
      <c r="F146" s="3">
        <v>0.4</v>
      </c>
      <c r="G146" s="3">
        <v>12.4</v>
      </c>
      <c r="H146" s="3">
        <v>54.6</v>
      </c>
    </row>
    <row r="147" spans="1:8">
      <c r="A147" s="12"/>
      <c r="B147" s="1"/>
      <c r="C147" s="1"/>
      <c r="D147" s="4">
        <f>SUM(D142:D146)</f>
        <v>650</v>
      </c>
      <c r="E147" s="4">
        <f t="shared" ref="E147:H147" si="24">SUM(E142:E146)</f>
        <v>18.3</v>
      </c>
      <c r="F147" s="4">
        <f t="shared" si="24"/>
        <v>16.899999999999999</v>
      </c>
      <c r="G147" s="4">
        <f t="shared" si="24"/>
        <v>83</v>
      </c>
      <c r="H147" s="4">
        <f t="shared" si="24"/>
        <v>556.9</v>
      </c>
    </row>
    <row r="148" spans="1:8">
      <c r="A148" s="12"/>
      <c r="B148" s="1"/>
      <c r="C148" s="2" t="s">
        <v>18</v>
      </c>
      <c r="D148" s="1"/>
      <c r="E148" s="1"/>
      <c r="F148" s="1"/>
      <c r="G148" s="1"/>
      <c r="H148" s="1"/>
    </row>
    <row r="149" spans="1:8">
      <c r="A149" s="12"/>
      <c r="B149" s="1" t="s">
        <v>111</v>
      </c>
      <c r="C149" s="1" t="s">
        <v>112</v>
      </c>
      <c r="D149" s="3">
        <v>100</v>
      </c>
      <c r="E149" s="3">
        <v>0.8</v>
      </c>
      <c r="F149" s="3">
        <v>0.2</v>
      </c>
      <c r="G149" s="3">
        <v>2.5</v>
      </c>
      <c r="H149" s="3">
        <v>14.2</v>
      </c>
    </row>
    <row r="150" spans="1:8">
      <c r="A150" s="12"/>
      <c r="B150" s="7" t="s">
        <v>69</v>
      </c>
      <c r="C150" s="7" t="s">
        <v>70</v>
      </c>
      <c r="D150" s="3">
        <v>250</v>
      </c>
      <c r="E150" s="3">
        <v>5.8</v>
      </c>
      <c r="F150" s="3">
        <v>7</v>
      </c>
      <c r="G150" s="3">
        <v>7.2</v>
      </c>
      <c r="H150" s="3">
        <v>115.3</v>
      </c>
    </row>
    <row r="151" spans="1:8" ht="15" customHeight="1">
      <c r="A151" s="12"/>
      <c r="B151" s="1" t="s">
        <v>115</v>
      </c>
      <c r="C151" s="1" t="s">
        <v>116</v>
      </c>
      <c r="D151" s="3">
        <v>200</v>
      </c>
      <c r="E151" s="3">
        <v>11.1</v>
      </c>
      <c r="F151" s="3">
        <v>8.4</v>
      </c>
      <c r="G151" s="3">
        <v>48</v>
      </c>
      <c r="H151" s="3">
        <v>311.60000000000002</v>
      </c>
    </row>
    <row r="152" spans="1:8">
      <c r="A152" s="12"/>
      <c r="B152" s="1" t="s">
        <v>58</v>
      </c>
      <c r="C152" s="1" t="s">
        <v>59</v>
      </c>
      <c r="D152" s="3">
        <v>100</v>
      </c>
      <c r="E152" s="3">
        <v>19.2</v>
      </c>
      <c r="F152" s="3">
        <v>4.3</v>
      </c>
      <c r="G152" s="3">
        <v>13.5</v>
      </c>
      <c r="H152" s="3">
        <v>168.6</v>
      </c>
    </row>
    <row r="153" spans="1:8" ht="15" customHeight="1">
      <c r="A153" s="12"/>
      <c r="B153" s="1" t="s">
        <v>60</v>
      </c>
      <c r="C153" s="1" t="s">
        <v>61</v>
      </c>
      <c r="D153" s="3">
        <v>200</v>
      </c>
      <c r="E153" s="3">
        <v>0.2</v>
      </c>
      <c r="F153" s="3">
        <v>0.1</v>
      </c>
      <c r="G153" s="3">
        <v>7.5</v>
      </c>
      <c r="H153" s="3">
        <v>31.6</v>
      </c>
    </row>
    <row r="154" spans="1:8">
      <c r="A154" s="12"/>
      <c r="B154" s="1" t="s">
        <v>15</v>
      </c>
      <c r="C154" s="1" t="s">
        <v>16</v>
      </c>
      <c r="D154" s="3">
        <v>50</v>
      </c>
      <c r="E154" s="3">
        <v>3.8</v>
      </c>
      <c r="F154" s="3">
        <v>0.5</v>
      </c>
      <c r="G154" s="3">
        <v>24.6</v>
      </c>
      <c r="H154" s="3">
        <v>117.2</v>
      </c>
    </row>
    <row r="155" spans="1:8">
      <c r="A155" s="12"/>
      <c r="B155" s="1" t="s">
        <v>15</v>
      </c>
      <c r="C155" s="1" t="s">
        <v>27</v>
      </c>
      <c r="D155" s="3">
        <v>30</v>
      </c>
      <c r="E155" s="3">
        <v>2</v>
      </c>
      <c r="F155" s="3">
        <v>0.4</v>
      </c>
      <c r="G155" s="3">
        <v>10</v>
      </c>
      <c r="H155" s="3">
        <v>51.3</v>
      </c>
    </row>
    <row r="156" spans="1:8" ht="14.45" customHeight="1">
      <c r="A156" s="12"/>
      <c r="B156" s="1" t="s">
        <v>15</v>
      </c>
      <c r="C156" s="8" t="s">
        <v>62</v>
      </c>
      <c r="D156" s="3">
        <v>20</v>
      </c>
      <c r="E156" s="3">
        <v>1</v>
      </c>
      <c r="F156" s="3">
        <v>6</v>
      </c>
      <c r="G156" s="3">
        <v>12.4</v>
      </c>
      <c r="H156" s="3">
        <v>108</v>
      </c>
    </row>
    <row r="157" spans="1:8">
      <c r="A157" s="12"/>
      <c r="B157" s="1"/>
      <c r="C157" s="1"/>
      <c r="D157" s="4">
        <f>SUM(D149:D156)</f>
        <v>950</v>
      </c>
      <c r="E157" s="4">
        <f t="shared" ref="E157:H157" si="25">SUM(E149:E156)</f>
        <v>43.9</v>
      </c>
      <c r="F157" s="4">
        <f t="shared" si="25"/>
        <v>26.900000000000002</v>
      </c>
      <c r="G157" s="4">
        <f t="shared" si="25"/>
        <v>125.70000000000002</v>
      </c>
      <c r="H157" s="4">
        <f t="shared" si="25"/>
        <v>917.80000000000007</v>
      </c>
    </row>
    <row r="158" spans="1:8">
      <c r="A158" s="13"/>
      <c r="B158" s="1"/>
      <c r="C158" s="2" t="s">
        <v>29</v>
      </c>
      <c r="D158" s="4">
        <f>SUM(D147,D157)</f>
        <v>1600</v>
      </c>
      <c r="E158" s="4">
        <f t="shared" ref="E158:H158" si="26">SUM(E147,E157)</f>
        <v>62.2</v>
      </c>
      <c r="F158" s="4">
        <f t="shared" si="26"/>
        <v>43.8</v>
      </c>
      <c r="G158" s="4">
        <f t="shared" si="26"/>
        <v>208.70000000000002</v>
      </c>
      <c r="H158" s="4">
        <f t="shared" si="26"/>
        <v>1474.7</v>
      </c>
    </row>
    <row r="159" spans="1:8" ht="14.45" customHeight="1">
      <c r="A159" s="11" t="s">
        <v>117</v>
      </c>
      <c r="B159" s="1"/>
      <c r="C159" s="2" t="s">
        <v>8</v>
      </c>
      <c r="D159" s="1"/>
      <c r="E159" s="1"/>
      <c r="F159" s="1"/>
      <c r="G159" s="1"/>
      <c r="H159" s="1"/>
    </row>
    <row r="160" spans="1:8" ht="14.45" customHeight="1">
      <c r="A160" s="12"/>
      <c r="B160" s="1" t="s">
        <v>76</v>
      </c>
      <c r="C160" s="1" t="s">
        <v>77</v>
      </c>
      <c r="D160" s="3">
        <v>200</v>
      </c>
      <c r="E160" s="3">
        <v>39.5</v>
      </c>
      <c r="F160" s="3">
        <v>14.2</v>
      </c>
      <c r="G160" s="3">
        <v>29.6</v>
      </c>
      <c r="H160" s="3">
        <v>405</v>
      </c>
    </row>
    <row r="161" spans="1:8" ht="15" customHeight="1">
      <c r="A161" s="12"/>
      <c r="B161" s="1" t="s">
        <v>118</v>
      </c>
      <c r="C161" s="1" t="s">
        <v>119</v>
      </c>
      <c r="D161" s="3">
        <v>200</v>
      </c>
      <c r="E161" s="3">
        <v>0.3</v>
      </c>
      <c r="F161" s="3">
        <v>0</v>
      </c>
      <c r="G161" s="3">
        <v>1.7</v>
      </c>
      <c r="H161" s="3">
        <v>8.9</v>
      </c>
    </row>
    <row r="162" spans="1:8">
      <c r="A162" s="12"/>
      <c r="B162" s="1" t="s">
        <v>15</v>
      </c>
      <c r="C162" s="1" t="s">
        <v>16</v>
      </c>
      <c r="D162" s="3">
        <v>50</v>
      </c>
      <c r="E162" s="3">
        <v>3.8</v>
      </c>
      <c r="F162" s="3">
        <v>0.5</v>
      </c>
      <c r="G162" s="3">
        <v>24.6</v>
      </c>
      <c r="H162" s="3">
        <v>117.2</v>
      </c>
    </row>
    <row r="163" spans="1:8">
      <c r="A163" s="12"/>
      <c r="B163" s="1" t="s">
        <v>15</v>
      </c>
      <c r="C163" s="1" t="s">
        <v>78</v>
      </c>
      <c r="D163" s="3">
        <v>70</v>
      </c>
      <c r="E163" s="3">
        <v>0.6</v>
      </c>
      <c r="F163" s="3">
        <v>0.1</v>
      </c>
      <c r="G163" s="3">
        <v>5.3</v>
      </c>
      <c r="H163" s="3">
        <v>24.5</v>
      </c>
    </row>
    <row r="164" spans="1:8" ht="14.45" customHeight="1">
      <c r="A164" s="12"/>
      <c r="B164" s="1"/>
      <c r="C164" s="1"/>
      <c r="D164" s="4">
        <f>SUM(D160:D163)</f>
        <v>520</v>
      </c>
      <c r="E164" s="4">
        <f>SUM(E160:E163)</f>
        <v>44.199999999999996</v>
      </c>
      <c r="F164" s="4">
        <f>SUM(F160:F163)</f>
        <v>14.799999999999999</v>
      </c>
      <c r="G164" s="4">
        <f>SUM(G160:G163)</f>
        <v>61.2</v>
      </c>
      <c r="H164" s="4">
        <f>SUM(H160:H163)</f>
        <v>555.6</v>
      </c>
    </row>
    <row r="165" spans="1:8">
      <c r="A165" s="12"/>
      <c r="B165" s="1"/>
      <c r="C165" s="2" t="s">
        <v>18</v>
      </c>
      <c r="D165" s="1"/>
      <c r="E165" s="1"/>
      <c r="F165" s="1"/>
      <c r="G165" s="1"/>
      <c r="H165" s="1"/>
    </row>
    <row r="166" spans="1:8">
      <c r="A166" s="12"/>
      <c r="B166" s="1" t="s">
        <v>79</v>
      </c>
      <c r="C166" s="1" t="s">
        <v>80</v>
      </c>
      <c r="D166" s="3">
        <v>100</v>
      </c>
      <c r="E166" s="3">
        <v>1.8</v>
      </c>
      <c r="F166" s="3">
        <v>4.5</v>
      </c>
      <c r="G166" s="3">
        <v>7.5</v>
      </c>
      <c r="H166" s="3">
        <v>78.5</v>
      </c>
    </row>
    <row r="167" spans="1:8" ht="15" customHeight="1">
      <c r="A167" s="12"/>
      <c r="B167" s="1" t="s">
        <v>81</v>
      </c>
      <c r="C167" s="7" t="s">
        <v>82</v>
      </c>
      <c r="D167" s="3">
        <v>250</v>
      </c>
      <c r="E167" s="3">
        <v>5.8</v>
      </c>
      <c r="F167" s="3">
        <v>3.3</v>
      </c>
      <c r="G167" s="3">
        <v>13.6</v>
      </c>
      <c r="H167" s="3">
        <v>107.3</v>
      </c>
    </row>
    <row r="168" spans="1:8" ht="15" customHeight="1">
      <c r="A168" s="12"/>
      <c r="B168" s="1" t="s">
        <v>122</v>
      </c>
      <c r="C168" s="1" t="s">
        <v>123</v>
      </c>
      <c r="D168" s="3">
        <v>200</v>
      </c>
      <c r="E168" s="3">
        <v>7.2</v>
      </c>
      <c r="F168" s="3">
        <v>6.5</v>
      </c>
      <c r="G168" s="3">
        <v>43.7</v>
      </c>
      <c r="H168" s="3">
        <v>262.39999999999998</v>
      </c>
    </row>
    <row r="169" spans="1:8" ht="15" customHeight="1">
      <c r="A169" s="12"/>
      <c r="B169" s="1" t="s">
        <v>124</v>
      </c>
      <c r="C169" s="1" t="s">
        <v>125</v>
      </c>
      <c r="D169" s="3">
        <v>100</v>
      </c>
      <c r="E169" s="3">
        <v>14.1</v>
      </c>
      <c r="F169" s="3">
        <v>5.7</v>
      </c>
      <c r="G169" s="3">
        <v>4.4000000000000004</v>
      </c>
      <c r="H169" s="3">
        <v>126.4</v>
      </c>
    </row>
    <row r="170" spans="1:8">
      <c r="A170" s="12"/>
      <c r="B170" s="1" t="s">
        <v>87</v>
      </c>
      <c r="C170" s="1" t="s">
        <v>88</v>
      </c>
      <c r="D170" s="3">
        <v>200</v>
      </c>
      <c r="E170" s="3">
        <v>4.5999999999999996</v>
      </c>
      <c r="F170" s="3">
        <v>3.6</v>
      </c>
      <c r="G170" s="3">
        <v>12.6</v>
      </c>
      <c r="H170" s="3">
        <v>100.4</v>
      </c>
    </row>
    <row r="171" spans="1:8">
      <c r="A171" s="12"/>
      <c r="B171" s="1" t="s">
        <v>15</v>
      </c>
      <c r="C171" s="1" t="s">
        <v>16</v>
      </c>
      <c r="D171" s="3">
        <v>50</v>
      </c>
      <c r="E171" s="3">
        <v>3.8</v>
      </c>
      <c r="F171" s="3">
        <v>0.5</v>
      </c>
      <c r="G171" s="3">
        <v>24.6</v>
      </c>
      <c r="H171" s="3">
        <v>117.2</v>
      </c>
    </row>
    <row r="172" spans="1:8">
      <c r="A172" s="12"/>
      <c r="B172" s="1" t="s">
        <v>15</v>
      </c>
      <c r="C172" s="1" t="s">
        <v>27</v>
      </c>
      <c r="D172" s="3">
        <v>30</v>
      </c>
      <c r="E172" s="3">
        <v>2</v>
      </c>
      <c r="F172" s="3">
        <v>0.4</v>
      </c>
      <c r="G172" s="3">
        <v>10</v>
      </c>
      <c r="H172" s="3">
        <v>51.3</v>
      </c>
    </row>
    <row r="173" spans="1:8">
      <c r="A173" s="12"/>
      <c r="B173" s="1" t="s">
        <v>15</v>
      </c>
      <c r="C173" s="5" t="s">
        <v>43</v>
      </c>
      <c r="D173" s="3">
        <v>20</v>
      </c>
      <c r="E173" s="3">
        <v>1</v>
      </c>
      <c r="F173" s="3">
        <v>1.9</v>
      </c>
      <c r="G173" s="3">
        <v>12</v>
      </c>
      <c r="H173" s="3">
        <v>70</v>
      </c>
    </row>
    <row r="174" spans="1:8">
      <c r="A174" s="12"/>
      <c r="B174" s="1"/>
      <c r="C174" s="1"/>
      <c r="D174" s="4">
        <f>SUM(D166:D173)</f>
        <v>950</v>
      </c>
      <c r="E174" s="4">
        <f t="shared" ref="E174:H174" si="27">SUM(E166:E173)</f>
        <v>40.299999999999997</v>
      </c>
      <c r="F174" s="4">
        <f t="shared" si="27"/>
        <v>26.4</v>
      </c>
      <c r="G174" s="4">
        <f t="shared" si="27"/>
        <v>128.4</v>
      </c>
      <c r="H174" s="4">
        <f t="shared" si="27"/>
        <v>913.5</v>
      </c>
    </row>
    <row r="175" spans="1:8">
      <c r="A175" s="13"/>
      <c r="B175" s="1"/>
      <c r="C175" s="2" t="s">
        <v>29</v>
      </c>
      <c r="D175" s="4">
        <f>SUM(D164,D174)</f>
        <v>1470</v>
      </c>
      <c r="E175" s="4">
        <f t="shared" ref="E175:H175" si="28">SUM(E164,E174)</f>
        <v>84.5</v>
      </c>
      <c r="F175" s="4">
        <f t="shared" si="28"/>
        <v>41.199999999999996</v>
      </c>
      <c r="G175" s="4">
        <f t="shared" si="28"/>
        <v>189.60000000000002</v>
      </c>
      <c r="H175" s="4">
        <f t="shared" si="28"/>
        <v>1469.1</v>
      </c>
    </row>
    <row r="176" spans="1:8" ht="15" customHeight="1">
      <c r="A176" s="1"/>
      <c r="B176" s="1"/>
      <c r="C176" s="1" t="s">
        <v>126</v>
      </c>
      <c r="D176" s="3">
        <f>AVERAGE(D9,D25,D42,D60,D77,D95,D113,D129,D147,D164)</f>
        <v>615</v>
      </c>
      <c r="E176" s="3">
        <f>AVERAGE(E9,E25,E42,E60,E77,E95,E113,E129,E147,E164)</f>
        <v>21.14</v>
      </c>
      <c r="F176" s="3">
        <f>AVERAGE(F9,F25,F42,F60,F77,F95,F113,F129,F147,F164)</f>
        <v>17.110000000000003</v>
      </c>
      <c r="G176" s="3">
        <f>AVERAGE(G9,G25,G42,G60,G77,G95,G113,G129,G147,G164)</f>
        <v>77.750000000000014</v>
      </c>
      <c r="H176" s="3">
        <f>AVERAGE(H9,H25,H42,H60,H77,H95,H113,H129,H147,H164)</f>
        <v>548.53</v>
      </c>
    </row>
    <row r="177" spans="1:8" ht="15" customHeight="1">
      <c r="A177" s="1"/>
      <c r="B177" s="1"/>
      <c r="C177" s="1" t="s">
        <v>127</v>
      </c>
      <c r="D177" s="3">
        <f t="shared" ref="D177:H178" si="29">AVERAGE(D18,D34,D52,D70,D87,D105,D122,D139,D157,D174)</f>
        <v>935</v>
      </c>
      <c r="E177" s="3">
        <f t="shared" si="29"/>
        <v>44.209999999999994</v>
      </c>
      <c r="F177" s="3">
        <f t="shared" si="29"/>
        <v>26.27</v>
      </c>
      <c r="G177" s="3">
        <f t="shared" si="29"/>
        <v>126.83</v>
      </c>
      <c r="H177" s="3">
        <f t="shared" si="29"/>
        <v>919.67000000000007</v>
      </c>
    </row>
    <row r="178" spans="1:8" ht="15" customHeight="1">
      <c r="A178" s="1"/>
      <c r="B178" s="1"/>
      <c r="C178" s="1" t="s">
        <v>128</v>
      </c>
      <c r="D178" s="3">
        <f t="shared" si="29"/>
        <v>1550</v>
      </c>
      <c r="E178" s="3">
        <f t="shared" si="29"/>
        <v>65.349999999999994</v>
      </c>
      <c r="F178" s="3">
        <f t="shared" si="29"/>
        <v>43.38</v>
      </c>
      <c r="G178" s="3">
        <f t="shared" si="29"/>
        <v>204.58</v>
      </c>
      <c r="H178" s="3">
        <f t="shared" si="29"/>
        <v>1468.2000000000003</v>
      </c>
    </row>
    <row r="180" spans="1:8">
      <c r="A180" s="17" t="s">
        <v>132</v>
      </c>
      <c r="B180" s="17"/>
      <c r="C180" s="17"/>
      <c r="D180" s="17"/>
      <c r="E180" s="17"/>
      <c r="F180" s="17"/>
      <c r="G180" s="17"/>
      <c r="H180" s="17"/>
    </row>
    <row r="181" spans="1:8">
      <c r="A181" s="17"/>
      <c r="B181" s="17"/>
      <c r="C181" s="17"/>
      <c r="D181" s="17"/>
      <c r="E181" s="17"/>
      <c r="F181" s="17"/>
      <c r="G181" s="17"/>
      <c r="H181" s="17"/>
    </row>
    <row r="182" spans="1:8">
      <c r="A182" s="17"/>
      <c r="B182" s="17"/>
      <c r="C182" s="17"/>
      <c r="D182" s="17"/>
      <c r="E182" s="17"/>
      <c r="F182" s="17"/>
      <c r="G182" s="17"/>
      <c r="H182" s="17"/>
    </row>
    <row r="183" spans="1:8">
      <c r="A183" s="17"/>
      <c r="B183" s="17"/>
      <c r="C183" s="17"/>
      <c r="D183" s="17"/>
      <c r="E183" s="17"/>
      <c r="F183" s="17"/>
      <c r="G183" s="17"/>
      <c r="H183" s="17"/>
    </row>
  </sheetData>
  <mergeCells count="17">
    <mergeCell ref="A107:A123"/>
    <mergeCell ref="A180:H183"/>
    <mergeCell ref="A124:A140"/>
    <mergeCell ref="A141:A158"/>
    <mergeCell ref="A159:A175"/>
    <mergeCell ref="H1:H2"/>
    <mergeCell ref="E1:G1"/>
    <mergeCell ref="D1:D2"/>
    <mergeCell ref="C1:C2"/>
    <mergeCell ref="B1:B2"/>
    <mergeCell ref="A72:A88"/>
    <mergeCell ref="A89:A106"/>
    <mergeCell ref="A1:A2"/>
    <mergeCell ref="A3:A19"/>
    <mergeCell ref="A20:A35"/>
    <mergeCell ref="A36:A53"/>
    <mergeCell ref="A54:A71"/>
  </mergeCells>
  <pageMargins left="0.23622047244094491" right="0.23622047244094491" top="0.23622047244094491" bottom="0.23622047244094491" header="0.23622047244094491" footer="0.2362204724409449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Nikita Tavtorkin</dc:creator>
  <cp:lastModifiedBy>Пользователь Windows</cp:lastModifiedBy>
  <cp:lastPrinted>2024-10-30T13:35:09Z</cp:lastPrinted>
  <dcterms:created xsi:type="dcterms:W3CDTF">2015-06-05T18:19:34Z</dcterms:created>
  <dcterms:modified xsi:type="dcterms:W3CDTF">2024-10-30T13:35:39Z</dcterms:modified>
</cp:coreProperties>
</file>